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4\Белкамнефть\241224 КС 1\"/>
    </mc:Choice>
  </mc:AlternateContent>
  <xr:revisionPtr revIDLastSave="0" documentId="13_ncr:1_{428C5634-521E-461F-8BC7-1370C292F127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4" i="1" l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F514" i="1" l="1"/>
  <c r="H514" i="1" s="1"/>
  <c r="F513" i="1"/>
  <c r="H513" i="1" s="1"/>
  <c r="F511" i="1"/>
  <c r="H511" i="1" s="1"/>
  <c r="F510" i="1"/>
  <c r="H510" i="1" s="1"/>
  <c r="F509" i="1"/>
  <c r="H509" i="1" s="1"/>
  <c r="F508" i="1"/>
  <c r="H508" i="1" s="1"/>
  <c r="F507" i="1"/>
  <c r="H507" i="1" s="1"/>
  <c r="F506" i="1"/>
  <c r="H506" i="1" s="1"/>
  <c r="F505" i="1"/>
  <c r="H505" i="1" s="1"/>
  <c r="F504" i="1"/>
  <c r="H504" i="1" s="1"/>
  <c r="F503" i="1"/>
  <c r="H503" i="1" s="1"/>
  <c r="F502" i="1"/>
  <c r="H502" i="1" s="1"/>
  <c r="H501" i="1"/>
  <c r="F501" i="1"/>
  <c r="F500" i="1"/>
  <c r="H500" i="1" s="1"/>
  <c r="F499" i="1"/>
  <c r="H499" i="1" s="1"/>
  <c r="F498" i="1"/>
  <c r="H498" i="1" s="1"/>
  <c r="F497" i="1"/>
  <c r="H497" i="1" s="1"/>
  <c r="F496" i="1"/>
  <c r="H496" i="1" s="1"/>
  <c r="F494" i="1"/>
  <c r="H494" i="1" s="1"/>
  <c r="F493" i="1"/>
  <c r="H493" i="1" s="1"/>
  <c r="F492" i="1"/>
  <c r="H492" i="1" s="1"/>
  <c r="F491" i="1"/>
  <c r="H491" i="1" s="1"/>
  <c r="F490" i="1"/>
  <c r="H490" i="1" s="1"/>
  <c r="F489" i="1"/>
  <c r="H489" i="1" s="1"/>
  <c r="F488" i="1"/>
  <c r="H488" i="1" s="1"/>
  <c r="F487" i="1"/>
  <c r="H487" i="1" s="1"/>
  <c r="F484" i="1"/>
  <c r="H484" i="1" s="1"/>
  <c r="F483" i="1"/>
  <c r="H483" i="1" s="1"/>
  <c r="F481" i="1"/>
  <c r="H481" i="1" s="1"/>
  <c r="F480" i="1"/>
  <c r="H480" i="1" s="1"/>
  <c r="H479" i="1"/>
  <c r="F479" i="1"/>
  <c r="F478" i="1"/>
  <c r="H478" i="1" s="1"/>
  <c r="F477" i="1"/>
  <c r="H477" i="1" s="1"/>
  <c r="F476" i="1"/>
  <c r="H476" i="1" s="1"/>
  <c r="F475" i="1"/>
  <c r="H475" i="1" s="1"/>
  <c r="F474" i="1"/>
  <c r="H474" i="1" s="1"/>
  <c r="F473" i="1"/>
  <c r="H473" i="1" s="1"/>
  <c r="F471" i="1"/>
  <c r="H471" i="1" s="1"/>
  <c r="F470" i="1"/>
  <c r="H470" i="1" s="1"/>
  <c r="F469" i="1"/>
  <c r="H469" i="1" s="1"/>
  <c r="F468" i="1"/>
  <c r="H468" i="1" s="1"/>
  <c r="F467" i="1"/>
  <c r="H467" i="1" s="1"/>
  <c r="F466" i="1"/>
  <c r="H466" i="1" s="1"/>
  <c r="F465" i="1"/>
  <c r="H465" i="1" s="1"/>
  <c r="F464" i="1"/>
  <c r="H464" i="1" s="1"/>
  <c r="F463" i="1"/>
  <c r="H463" i="1" s="1"/>
  <c r="F461" i="1"/>
  <c r="H461" i="1" s="1"/>
  <c r="F460" i="1"/>
  <c r="H460" i="1" s="1"/>
  <c r="F459" i="1"/>
  <c r="H459" i="1" s="1"/>
  <c r="F458" i="1"/>
  <c r="H458" i="1" s="1"/>
  <c r="F457" i="1"/>
  <c r="H457" i="1" s="1"/>
  <c r="F456" i="1"/>
  <c r="H456" i="1" s="1"/>
  <c r="F455" i="1"/>
  <c r="H455" i="1" s="1"/>
  <c r="F454" i="1"/>
  <c r="H454" i="1" s="1"/>
  <c r="F453" i="1"/>
  <c r="H453" i="1" s="1"/>
  <c r="F452" i="1"/>
  <c r="H452" i="1" s="1"/>
  <c r="F449" i="1"/>
  <c r="H449" i="1" s="1"/>
  <c r="F448" i="1"/>
  <c r="H448" i="1" s="1"/>
  <c r="F447" i="1"/>
  <c r="H447" i="1" s="1"/>
  <c r="F446" i="1"/>
  <c r="H446" i="1" s="1"/>
  <c r="F445" i="1"/>
  <c r="H445" i="1" s="1"/>
  <c r="F444" i="1"/>
  <c r="H444" i="1" s="1"/>
  <c r="F443" i="1"/>
  <c r="H443" i="1" s="1"/>
  <c r="F442" i="1"/>
  <c r="H442" i="1" s="1"/>
  <c r="F441" i="1"/>
  <c r="H441" i="1" s="1"/>
  <c r="F440" i="1"/>
  <c r="H440" i="1" s="1"/>
  <c r="F439" i="1"/>
  <c r="H439" i="1" s="1"/>
  <c r="F438" i="1"/>
  <c r="H438" i="1" s="1"/>
  <c r="F436" i="1"/>
  <c r="H436" i="1" s="1"/>
  <c r="F435" i="1"/>
  <c r="H435" i="1" s="1"/>
  <c r="F434" i="1"/>
  <c r="H434" i="1" s="1"/>
  <c r="F433" i="1"/>
  <c r="H433" i="1" s="1"/>
  <c r="H432" i="1"/>
  <c r="F432" i="1"/>
  <c r="F431" i="1"/>
  <c r="H431" i="1" s="1"/>
  <c r="F430" i="1"/>
  <c r="H430" i="1" s="1"/>
  <c r="F429" i="1"/>
  <c r="H429" i="1" s="1"/>
  <c r="F428" i="1"/>
  <c r="H428" i="1" s="1"/>
  <c r="F427" i="1"/>
  <c r="H427" i="1" s="1"/>
  <c r="F426" i="1"/>
  <c r="H426" i="1" s="1"/>
  <c r="F425" i="1"/>
  <c r="H425" i="1" s="1"/>
  <c r="F424" i="1"/>
  <c r="H424" i="1" s="1"/>
  <c r="F423" i="1"/>
  <c r="H423" i="1" s="1"/>
  <c r="F422" i="1"/>
  <c r="H422" i="1" s="1"/>
  <c r="F421" i="1"/>
  <c r="H421" i="1" s="1"/>
  <c r="F420" i="1"/>
  <c r="H420" i="1" s="1"/>
  <c r="F419" i="1"/>
  <c r="H419" i="1" s="1"/>
  <c r="F418" i="1"/>
  <c r="H418" i="1" s="1"/>
  <c r="F417" i="1"/>
  <c r="H417" i="1" s="1"/>
  <c r="H416" i="1"/>
  <c r="F416" i="1"/>
  <c r="F415" i="1"/>
  <c r="H415" i="1" s="1"/>
  <c r="F414" i="1"/>
  <c r="H414" i="1" s="1"/>
  <c r="F412" i="1"/>
  <c r="H412" i="1" s="1"/>
  <c r="F411" i="1"/>
  <c r="H411" i="1" s="1"/>
  <c r="F410" i="1"/>
  <c r="H410" i="1" s="1"/>
  <c r="F409" i="1"/>
  <c r="H409" i="1" s="1"/>
  <c r="F408" i="1"/>
  <c r="H408" i="1" s="1"/>
  <c r="F407" i="1"/>
  <c r="H407" i="1" s="1"/>
  <c r="F406" i="1"/>
  <c r="H406" i="1" s="1"/>
  <c r="F405" i="1"/>
  <c r="H405" i="1" s="1"/>
  <c r="F403" i="1"/>
  <c r="H403" i="1" s="1"/>
  <c r="F402" i="1"/>
  <c r="H402" i="1" s="1"/>
  <c r="F401" i="1"/>
  <c r="H401" i="1" s="1"/>
  <c r="F399" i="1"/>
  <c r="H399" i="1" s="1"/>
  <c r="F398" i="1"/>
  <c r="H398" i="1" s="1"/>
  <c r="F397" i="1"/>
  <c r="H397" i="1" s="1"/>
  <c r="F396" i="1"/>
  <c r="H396" i="1" s="1"/>
  <c r="F395" i="1"/>
  <c r="H395" i="1" s="1"/>
  <c r="F394" i="1"/>
  <c r="H394" i="1" s="1"/>
  <c r="F392" i="1"/>
  <c r="H392" i="1" s="1"/>
  <c r="F391" i="1"/>
  <c r="H391" i="1" s="1"/>
  <c r="F390" i="1"/>
  <c r="H390" i="1" s="1"/>
  <c r="F389" i="1"/>
  <c r="H389" i="1" s="1"/>
  <c r="F388" i="1"/>
  <c r="H388" i="1" s="1"/>
  <c r="F387" i="1"/>
  <c r="H387" i="1" s="1"/>
  <c r="F386" i="1"/>
  <c r="H386" i="1" s="1"/>
  <c r="F385" i="1"/>
  <c r="H385" i="1" s="1"/>
  <c r="F384" i="1"/>
  <c r="H384" i="1" s="1"/>
  <c r="F383" i="1"/>
  <c r="H383" i="1" s="1"/>
  <c r="F380" i="1"/>
  <c r="H380" i="1" s="1"/>
  <c r="H379" i="1"/>
  <c r="F379" i="1"/>
  <c r="F378" i="1"/>
  <c r="H378" i="1" s="1"/>
  <c r="F377" i="1"/>
  <c r="H377" i="1" s="1"/>
  <c r="F376" i="1"/>
  <c r="H376" i="1" s="1"/>
  <c r="F375" i="1"/>
  <c r="H375" i="1" s="1"/>
  <c r="F374" i="1"/>
  <c r="H374" i="1" s="1"/>
  <c r="F373" i="1"/>
  <c r="H373" i="1" s="1"/>
  <c r="F372" i="1"/>
  <c r="H372" i="1" s="1"/>
  <c r="F371" i="1"/>
  <c r="H371" i="1" s="1"/>
  <c r="F370" i="1"/>
  <c r="H370" i="1" s="1"/>
  <c r="F369" i="1"/>
  <c r="H369" i="1" s="1"/>
  <c r="F366" i="1"/>
  <c r="H366" i="1" s="1"/>
  <c r="F365" i="1"/>
  <c r="H365" i="1" s="1"/>
  <c r="F364" i="1"/>
  <c r="H364" i="1" s="1"/>
  <c r="F363" i="1"/>
  <c r="H363" i="1" s="1"/>
  <c r="F362" i="1"/>
  <c r="H362" i="1" s="1"/>
  <c r="F361" i="1"/>
  <c r="H361" i="1" s="1"/>
  <c r="F360" i="1"/>
  <c r="H360" i="1" s="1"/>
  <c r="F359" i="1"/>
  <c r="H359" i="1" s="1"/>
  <c r="F358" i="1"/>
  <c r="H358" i="1" s="1"/>
  <c r="F357" i="1"/>
  <c r="H357" i="1" s="1"/>
  <c r="F356" i="1"/>
  <c r="H356" i="1" s="1"/>
  <c r="F355" i="1"/>
  <c r="H355" i="1" s="1"/>
  <c r="F354" i="1"/>
  <c r="H354" i="1" s="1"/>
  <c r="F352" i="1"/>
  <c r="H352" i="1" s="1"/>
  <c r="F351" i="1"/>
  <c r="H351" i="1" s="1"/>
  <c r="F350" i="1"/>
  <c r="H350" i="1" s="1"/>
  <c r="F349" i="1"/>
  <c r="H349" i="1" s="1"/>
  <c r="F347" i="1"/>
  <c r="H347" i="1" s="1"/>
  <c r="F346" i="1"/>
  <c r="H346" i="1" s="1"/>
  <c r="F345" i="1"/>
  <c r="H345" i="1" s="1"/>
  <c r="F341" i="1"/>
  <c r="H341" i="1" s="1"/>
  <c r="F340" i="1"/>
  <c r="H340" i="1" s="1"/>
  <c r="F339" i="1"/>
  <c r="H339" i="1" s="1"/>
  <c r="F338" i="1"/>
  <c r="H338" i="1" s="1"/>
  <c r="F337" i="1"/>
  <c r="H337" i="1" s="1"/>
  <c r="F336" i="1"/>
  <c r="H336" i="1" s="1"/>
  <c r="H335" i="1"/>
  <c r="F335" i="1"/>
  <c r="F334" i="1"/>
  <c r="H334" i="1" s="1"/>
  <c r="F333" i="1"/>
  <c r="H333" i="1" s="1"/>
  <c r="F332" i="1"/>
  <c r="H332" i="1" s="1"/>
  <c r="H331" i="1"/>
  <c r="F331" i="1"/>
  <c r="F330" i="1"/>
  <c r="H330" i="1" s="1"/>
  <c r="F329" i="1"/>
  <c r="H329" i="1" s="1"/>
  <c r="F328" i="1"/>
  <c r="H328" i="1" s="1"/>
  <c r="F327" i="1"/>
  <c r="H327" i="1" s="1"/>
  <c r="F326" i="1"/>
  <c r="H326" i="1" s="1"/>
  <c r="F324" i="1"/>
  <c r="H324" i="1" s="1"/>
  <c r="F323" i="1"/>
  <c r="H323" i="1" s="1"/>
  <c r="F322" i="1"/>
  <c r="H322" i="1" s="1"/>
  <c r="F321" i="1"/>
  <c r="H321" i="1" s="1"/>
  <c r="F320" i="1"/>
  <c r="H320" i="1" s="1"/>
  <c r="F319" i="1"/>
  <c r="H319" i="1" s="1"/>
  <c r="F318" i="1"/>
  <c r="H318" i="1" s="1"/>
  <c r="F317" i="1"/>
  <c r="H317" i="1" s="1"/>
  <c r="F316" i="1"/>
  <c r="H316" i="1" s="1"/>
  <c r="F315" i="1"/>
  <c r="H315" i="1" s="1"/>
  <c r="F314" i="1"/>
  <c r="H314" i="1" s="1"/>
  <c r="F313" i="1"/>
  <c r="H313" i="1" s="1"/>
  <c r="F312" i="1"/>
  <c r="H312" i="1" s="1"/>
  <c r="F311" i="1"/>
  <c r="H311" i="1" s="1"/>
  <c r="F310" i="1"/>
  <c r="H310" i="1" s="1"/>
  <c r="F309" i="1"/>
  <c r="H309" i="1" s="1"/>
  <c r="F308" i="1"/>
  <c r="H308" i="1" s="1"/>
  <c r="F307" i="1"/>
  <c r="H307" i="1" s="1"/>
  <c r="F306" i="1"/>
  <c r="H306" i="1" s="1"/>
  <c r="F305" i="1"/>
  <c r="H305" i="1" s="1"/>
  <c r="F304" i="1"/>
  <c r="H304" i="1" s="1"/>
  <c r="F303" i="1"/>
  <c r="H303" i="1" s="1"/>
  <c r="F302" i="1"/>
  <c r="H302" i="1" s="1"/>
  <c r="F301" i="1"/>
  <c r="H301" i="1" s="1"/>
  <c r="F298" i="1"/>
  <c r="H298" i="1" s="1"/>
  <c r="F297" i="1"/>
  <c r="H297" i="1" s="1"/>
  <c r="F296" i="1"/>
  <c r="H296" i="1" s="1"/>
  <c r="F295" i="1"/>
  <c r="H295" i="1" s="1"/>
  <c r="F294" i="1"/>
  <c r="H294" i="1" s="1"/>
  <c r="F293" i="1"/>
  <c r="H293" i="1" s="1"/>
  <c r="F292" i="1"/>
  <c r="H292" i="1" s="1"/>
  <c r="F291" i="1"/>
  <c r="H291" i="1" s="1"/>
  <c r="F290" i="1"/>
  <c r="H290" i="1" s="1"/>
  <c r="F289" i="1"/>
  <c r="H289" i="1" s="1"/>
  <c r="F288" i="1"/>
  <c r="H288" i="1" s="1"/>
  <c r="F286" i="1"/>
  <c r="H286" i="1" s="1"/>
  <c r="F285" i="1"/>
  <c r="H285" i="1" s="1"/>
  <c r="F284" i="1"/>
  <c r="H284" i="1" s="1"/>
  <c r="F283" i="1"/>
  <c r="H283" i="1" s="1"/>
  <c r="F282" i="1"/>
  <c r="H282" i="1" s="1"/>
  <c r="F281" i="1"/>
  <c r="H281" i="1" s="1"/>
  <c r="F280" i="1"/>
  <c r="H280" i="1" s="1"/>
  <c r="F279" i="1"/>
  <c r="H279" i="1" s="1"/>
  <c r="F278" i="1"/>
  <c r="H278" i="1" s="1"/>
  <c r="F277" i="1"/>
  <c r="H277" i="1" s="1"/>
  <c r="F276" i="1"/>
  <c r="H276" i="1" s="1"/>
  <c r="F275" i="1"/>
  <c r="H275" i="1" s="1"/>
  <c r="F274" i="1"/>
  <c r="H274" i="1" s="1"/>
  <c r="F272" i="1"/>
  <c r="H272" i="1" s="1"/>
  <c r="F271" i="1"/>
  <c r="H271" i="1" s="1"/>
  <c r="F269" i="1"/>
  <c r="H269" i="1" s="1"/>
  <c r="F268" i="1"/>
  <c r="H268" i="1" s="1"/>
  <c r="F267" i="1"/>
  <c r="H267" i="1" s="1"/>
  <c r="F266" i="1"/>
  <c r="H266" i="1" s="1"/>
  <c r="F265" i="1"/>
  <c r="H265" i="1" s="1"/>
  <c r="F264" i="1"/>
  <c r="H264" i="1" s="1"/>
  <c r="F263" i="1"/>
  <c r="H263" i="1" s="1"/>
  <c r="F262" i="1"/>
  <c r="H262" i="1" s="1"/>
  <c r="F261" i="1"/>
  <c r="H261" i="1" s="1"/>
  <c r="F259" i="1"/>
  <c r="H259" i="1" s="1"/>
  <c r="F258" i="1"/>
  <c r="H258" i="1" s="1"/>
  <c r="F257" i="1"/>
  <c r="H257" i="1" s="1"/>
  <c r="F256" i="1"/>
  <c r="H256" i="1" s="1"/>
  <c r="F255" i="1"/>
  <c r="H255" i="1" s="1"/>
  <c r="F254" i="1"/>
  <c r="H254" i="1" s="1"/>
  <c r="F253" i="1"/>
  <c r="H253" i="1" s="1"/>
  <c r="F252" i="1"/>
  <c r="H252" i="1" s="1"/>
  <c r="F251" i="1"/>
  <c r="H251" i="1" s="1"/>
  <c r="F249" i="1"/>
  <c r="H249" i="1" s="1"/>
  <c r="F248" i="1"/>
  <c r="H248" i="1" s="1"/>
  <c r="F247" i="1"/>
  <c r="H247" i="1" s="1"/>
  <c r="F246" i="1"/>
  <c r="H246" i="1" s="1"/>
  <c r="F245" i="1"/>
  <c r="H245" i="1" s="1"/>
  <c r="F244" i="1"/>
  <c r="H244" i="1" s="1"/>
  <c r="F243" i="1"/>
  <c r="H243" i="1" s="1"/>
  <c r="F242" i="1"/>
  <c r="H242" i="1" s="1"/>
  <c r="F241" i="1"/>
  <c r="H241" i="1" s="1"/>
  <c r="F240" i="1"/>
  <c r="H240" i="1" s="1"/>
  <c r="F238" i="1"/>
  <c r="H238" i="1" s="1"/>
  <c r="F237" i="1"/>
  <c r="H237" i="1" s="1"/>
  <c r="F234" i="1"/>
  <c r="H234" i="1" s="1"/>
  <c r="F233" i="1"/>
  <c r="H233" i="1" s="1"/>
  <c r="F232" i="1"/>
  <c r="H232" i="1" s="1"/>
  <c r="F231" i="1"/>
  <c r="H231" i="1" s="1"/>
  <c r="F230" i="1"/>
  <c r="H230" i="1" s="1"/>
  <c r="F229" i="1"/>
  <c r="H229" i="1" s="1"/>
  <c r="F228" i="1"/>
  <c r="H228" i="1" s="1"/>
  <c r="F227" i="1"/>
  <c r="H227" i="1" s="1"/>
  <c r="F226" i="1"/>
  <c r="H226" i="1" s="1"/>
  <c r="F225" i="1"/>
  <c r="H225" i="1" s="1"/>
  <c r="F223" i="1"/>
  <c r="H223" i="1" s="1"/>
  <c r="F222" i="1"/>
  <c r="H222" i="1" s="1"/>
  <c r="H221" i="1"/>
  <c r="F221" i="1"/>
  <c r="F220" i="1"/>
  <c r="H220" i="1" s="1"/>
  <c r="F219" i="1"/>
  <c r="H219" i="1" s="1"/>
  <c r="F218" i="1"/>
  <c r="H218" i="1" s="1"/>
  <c r="F217" i="1"/>
  <c r="H217" i="1" s="1"/>
  <c r="F215" i="1"/>
  <c r="H215" i="1" s="1"/>
  <c r="F214" i="1"/>
  <c r="H214" i="1" s="1"/>
  <c r="F213" i="1"/>
  <c r="H213" i="1" s="1"/>
  <c r="F212" i="1"/>
  <c r="H212" i="1" s="1"/>
  <c r="F211" i="1"/>
  <c r="H211" i="1" s="1"/>
  <c r="F210" i="1"/>
  <c r="H210" i="1" s="1"/>
  <c r="F208" i="1"/>
  <c r="H208" i="1" s="1"/>
  <c r="F207" i="1"/>
  <c r="H207" i="1" s="1"/>
  <c r="F206" i="1"/>
  <c r="H206" i="1" s="1"/>
  <c r="F205" i="1"/>
  <c r="H205" i="1" s="1"/>
  <c r="F204" i="1"/>
  <c r="H204" i="1" s="1"/>
  <c r="F203" i="1"/>
  <c r="H203" i="1" s="1"/>
  <c r="F202" i="1"/>
  <c r="H202" i="1" s="1"/>
  <c r="F201" i="1"/>
  <c r="H201" i="1" s="1"/>
  <c r="F198" i="1"/>
  <c r="H198" i="1" s="1"/>
  <c r="F197" i="1"/>
  <c r="H197" i="1" s="1"/>
  <c r="F196" i="1"/>
  <c r="H196" i="1" s="1"/>
  <c r="F195" i="1"/>
  <c r="H195" i="1" s="1"/>
  <c r="F193" i="1"/>
  <c r="H193" i="1" s="1"/>
  <c r="F192" i="1"/>
  <c r="H192" i="1" s="1"/>
  <c r="F191" i="1"/>
  <c r="H191" i="1" s="1"/>
  <c r="F190" i="1"/>
  <c r="H190" i="1" s="1"/>
  <c r="H189" i="1"/>
  <c r="F189" i="1"/>
  <c r="F188" i="1"/>
  <c r="H188" i="1" s="1"/>
  <c r="F187" i="1"/>
  <c r="H187" i="1" s="1"/>
  <c r="F186" i="1"/>
  <c r="H186" i="1" s="1"/>
  <c r="F185" i="1"/>
  <c r="H185" i="1" s="1"/>
  <c r="F183" i="1"/>
  <c r="H183" i="1" s="1"/>
  <c r="F182" i="1"/>
  <c r="H182" i="1" s="1"/>
  <c r="F180" i="1"/>
  <c r="H180" i="1" s="1"/>
  <c r="F179" i="1"/>
  <c r="H179" i="1" s="1"/>
  <c r="F177" i="1"/>
  <c r="H177" i="1" s="1"/>
  <c r="F176" i="1"/>
  <c r="H176" i="1" s="1"/>
  <c r="F175" i="1"/>
  <c r="H175" i="1" s="1"/>
  <c r="F174" i="1"/>
  <c r="H174" i="1" s="1"/>
  <c r="F173" i="1"/>
  <c r="H173" i="1" s="1"/>
  <c r="F172" i="1"/>
  <c r="H172" i="1" s="1"/>
  <c r="F171" i="1"/>
  <c r="H171" i="1" s="1"/>
  <c r="F170" i="1"/>
  <c r="H170" i="1" s="1"/>
  <c r="F168" i="1"/>
  <c r="H168" i="1" s="1"/>
  <c r="F167" i="1"/>
  <c r="H167" i="1" s="1"/>
  <c r="F166" i="1"/>
  <c r="H166" i="1" s="1"/>
  <c r="F165" i="1"/>
  <c r="H165" i="1" s="1"/>
  <c r="F163" i="1"/>
  <c r="H163" i="1" s="1"/>
  <c r="F162" i="1"/>
  <c r="H162" i="1" s="1"/>
  <c r="F161" i="1"/>
  <c r="H161" i="1" s="1"/>
  <c r="F160" i="1"/>
  <c r="H160" i="1" s="1"/>
  <c r="F159" i="1"/>
  <c r="H159" i="1" s="1"/>
  <c r="F157" i="1"/>
  <c r="H157" i="1" s="1"/>
  <c r="F156" i="1"/>
  <c r="H156" i="1" s="1"/>
  <c r="F155" i="1"/>
  <c r="H155" i="1" s="1"/>
  <c r="F154" i="1"/>
  <c r="H154" i="1" s="1"/>
  <c r="F153" i="1"/>
  <c r="H153" i="1" s="1"/>
  <c r="F151" i="1"/>
  <c r="H151" i="1" s="1"/>
  <c r="F150" i="1"/>
  <c r="H150" i="1" s="1"/>
  <c r="F149" i="1"/>
  <c r="H149" i="1" s="1"/>
  <c r="F148" i="1"/>
  <c r="H148" i="1" s="1"/>
  <c r="F147" i="1"/>
  <c r="H147" i="1" s="1"/>
  <c r="F145" i="1"/>
  <c r="H145" i="1" s="1"/>
  <c r="F144" i="1"/>
  <c r="H144" i="1" s="1"/>
  <c r="F143" i="1"/>
  <c r="H143" i="1" s="1"/>
  <c r="F142" i="1"/>
  <c r="H142" i="1" s="1"/>
  <c r="F141" i="1"/>
  <c r="H141" i="1" s="1"/>
  <c r="F140" i="1"/>
  <c r="H140" i="1" s="1"/>
  <c r="F139" i="1"/>
  <c r="H139" i="1" s="1"/>
  <c r="F138" i="1"/>
  <c r="H138" i="1" s="1"/>
  <c r="F137" i="1"/>
  <c r="H137" i="1" s="1"/>
  <c r="F136" i="1"/>
  <c r="H136" i="1" s="1"/>
  <c r="F135" i="1"/>
  <c r="H135" i="1" s="1"/>
  <c r="F134" i="1"/>
  <c r="H134" i="1" s="1"/>
  <c r="F133" i="1"/>
  <c r="H133" i="1" s="1"/>
  <c r="F132" i="1"/>
  <c r="H132" i="1" s="1"/>
  <c r="F129" i="1"/>
  <c r="H129" i="1" s="1"/>
  <c r="F128" i="1"/>
  <c r="H128" i="1" s="1"/>
  <c r="F127" i="1"/>
  <c r="H127" i="1" s="1"/>
  <c r="F126" i="1"/>
  <c r="H126" i="1" s="1"/>
  <c r="F125" i="1"/>
  <c r="H125" i="1" s="1"/>
  <c r="F124" i="1"/>
  <c r="H124" i="1" s="1"/>
  <c r="F122" i="1"/>
  <c r="H122" i="1" s="1"/>
  <c r="F121" i="1"/>
  <c r="H121" i="1" s="1"/>
  <c r="F120" i="1"/>
  <c r="H120" i="1" s="1"/>
  <c r="F119" i="1"/>
  <c r="H119" i="1" s="1"/>
  <c r="F118" i="1"/>
  <c r="H118" i="1" s="1"/>
  <c r="F116" i="1"/>
  <c r="H116" i="1" s="1"/>
  <c r="F115" i="1"/>
  <c r="H115" i="1" s="1"/>
  <c r="F114" i="1"/>
  <c r="H114" i="1" s="1"/>
  <c r="F113" i="1"/>
  <c r="H113" i="1" s="1"/>
  <c r="F112" i="1"/>
  <c r="H112" i="1" s="1"/>
  <c r="F110" i="1"/>
  <c r="H110" i="1" s="1"/>
  <c r="F109" i="1"/>
  <c r="H109" i="1" s="1"/>
  <c r="F108" i="1"/>
  <c r="H108" i="1" s="1"/>
  <c r="F107" i="1"/>
  <c r="H107" i="1" s="1"/>
  <c r="F105" i="1"/>
  <c r="H105" i="1" s="1"/>
  <c r="F104" i="1"/>
  <c r="H104" i="1" s="1"/>
  <c r="F102" i="1"/>
  <c r="H102" i="1" s="1"/>
  <c r="F101" i="1"/>
  <c r="H101" i="1" s="1"/>
  <c r="F99" i="1"/>
  <c r="H99" i="1" s="1"/>
  <c r="F98" i="1"/>
  <c r="H98" i="1" s="1"/>
  <c r="F97" i="1"/>
  <c r="H97" i="1" s="1"/>
  <c r="F95" i="1"/>
  <c r="H95" i="1" s="1"/>
  <c r="F94" i="1"/>
  <c r="H94" i="1" s="1"/>
  <c r="F93" i="1"/>
  <c r="H93" i="1" s="1"/>
  <c r="F92" i="1"/>
  <c r="H92" i="1" s="1"/>
  <c r="F91" i="1"/>
  <c r="H91" i="1" s="1"/>
  <c r="F90" i="1"/>
  <c r="H90" i="1" s="1"/>
  <c r="F89" i="1"/>
  <c r="H89" i="1" s="1"/>
  <c r="F88" i="1"/>
  <c r="H88" i="1" s="1"/>
  <c r="F87" i="1"/>
  <c r="H87" i="1" s="1"/>
  <c r="F86" i="1"/>
  <c r="H86" i="1" s="1"/>
  <c r="F85" i="1"/>
  <c r="H85" i="1" s="1"/>
  <c r="F84" i="1"/>
  <c r="H84" i="1" s="1"/>
  <c r="F83" i="1"/>
  <c r="H83" i="1" s="1"/>
  <c r="F82" i="1"/>
  <c r="H82" i="1" s="1"/>
  <c r="F81" i="1"/>
  <c r="H81" i="1" s="1"/>
  <c r="F79" i="1"/>
  <c r="H79" i="1" s="1"/>
  <c r="F78" i="1"/>
  <c r="H78" i="1" s="1"/>
  <c r="F76" i="1"/>
  <c r="H76" i="1" s="1"/>
  <c r="F75" i="1"/>
  <c r="H75" i="1" s="1"/>
  <c r="F74" i="1"/>
  <c r="H74" i="1" s="1"/>
  <c r="F73" i="1"/>
  <c r="H73" i="1" s="1"/>
  <c r="F72" i="1"/>
  <c r="H72" i="1" s="1"/>
  <c r="F71" i="1"/>
  <c r="H71" i="1" s="1"/>
  <c r="F70" i="1"/>
  <c r="H70" i="1" s="1"/>
  <c r="F69" i="1"/>
  <c r="H69" i="1" s="1"/>
  <c r="F68" i="1"/>
  <c r="H68" i="1" s="1"/>
  <c r="F67" i="1"/>
  <c r="H67" i="1" s="1"/>
  <c r="F65" i="1"/>
  <c r="H65" i="1" s="1"/>
  <c r="F64" i="1"/>
  <c r="H64" i="1" s="1"/>
  <c r="F63" i="1"/>
  <c r="H63" i="1" s="1"/>
  <c r="F62" i="1"/>
  <c r="H62" i="1" s="1"/>
  <c r="F61" i="1"/>
  <c r="H61" i="1" s="1"/>
  <c r="F60" i="1"/>
  <c r="H60" i="1" s="1"/>
  <c r="F58" i="1"/>
  <c r="H58" i="1" s="1"/>
  <c r="H57" i="1"/>
  <c r="F57" i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0" i="1"/>
  <c r="H20" i="1" s="1"/>
  <c r="F19" i="1"/>
  <c r="H19" i="1" s="1"/>
  <c r="F18" i="1"/>
  <c r="H18" i="1" s="1"/>
  <c r="F17" i="1"/>
  <c r="H17" i="1" s="1"/>
  <c r="F15" i="1"/>
  <c r="H15" i="1" s="1"/>
  <c r="F14" i="1"/>
  <c r="H14" i="1" s="1"/>
  <c r="F13" i="1"/>
  <c r="H13" i="1" s="1"/>
</calcChain>
</file>

<file path=xl/sharedStrings.xml><?xml version="1.0" encoding="utf-8"?>
<sst xmlns="http://schemas.openxmlformats.org/spreadsheetml/2006/main" count="1472" uniqueCount="464">
  <si>
    <t>Приложение 4 (тендер 2024 г.)</t>
  </si>
  <si>
    <t>Ведомость поставки материалов/оборудования по тендеру</t>
  </si>
  <si>
    <t>Выполнение  строительно-монтажных работ по капитальному строительству    "УКПН "Ашит". Насосная станция. Сети пенопожаротушения.ВЛ 1-20кВ на ж/б опоры"</t>
  </si>
  <si>
    <t>РД № 1675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</si>
  <si>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</si>
  <si>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</si>
  <si>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</si>
  <si>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</si>
  <si>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</si>
  <si>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</si>
  <si>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</si>
  <si>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</si>
  <si>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</si>
  <si>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</si>
  <si>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</si>
  <si>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Заказчиком (кол-во)</t>
  </si>
  <si>
    <t>Подрядчиком (кол-во)</t>
  </si>
  <si>
    <t>"УКПН "Ашит". Здание станции насосной. Наружные сети пенопожаротушения. ВЛ 1-20кВ на ж/б опоры"</t>
  </si>
  <si>
    <t>Генеральный план (РД № 1675-ГП)</t>
  </si>
  <si>
    <t>Дорожное покрытие Тип № 1 (250,6м2)</t>
  </si>
  <si>
    <t>Щебень М 600 фр. 40-70мм2</t>
  </si>
  <si>
    <t>м3</t>
  </si>
  <si>
    <t>Щебень М 600 фр. 10-20мм2 (заклинка)</t>
  </si>
  <si>
    <t>Смесь песчано-гравийная</t>
  </si>
  <si>
    <t>Подъезд из плит Тип № 2 (54м2)</t>
  </si>
  <si>
    <t>Песок строительный средней крупности</t>
  </si>
  <si>
    <t>Цемент М 400</t>
  </si>
  <si>
    <t>Плиты ж/б 1П60-30-10 по ГОСТ 21924.0-84</t>
  </si>
  <si>
    <t>шт</t>
  </si>
  <si>
    <t>Архитектурно-строительные решения (РД № 1675-АС)</t>
  </si>
  <si>
    <t>Основание под ЩСУ -0,4кВ с АВР (лист 3)</t>
  </si>
  <si>
    <t>Щебень М 600 фр. 20-40мм</t>
  </si>
  <si>
    <t>Плита ПДНм-AV серия 3.503.1-91 вып. 1</t>
  </si>
  <si>
    <t>Раствор цементно-песчаный М 200</t>
  </si>
  <si>
    <t>Арматура диам. 10 А-I(А240) L=1000</t>
  </si>
  <si>
    <t>т</t>
  </si>
  <si>
    <t>Геотекстиль Дорнит 400гр/м2</t>
  </si>
  <si>
    <t>м2</t>
  </si>
  <si>
    <t>Бетон В20 W6 F150 (отмостка)</t>
  </si>
  <si>
    <t>Основание под КТП (2 шт) (лист 17)</t>
  </si>
  <si>
    <t>Блок бетонный ФБС24.3.6-Т ГОСТ 13579-78</t>
  </si>
  <si>
    <t>Блок бетонный ФБС9.3.6-Т ГОСТ 13579-78</t>
  </si>
  <si>
    <t>Арматура диам. 10 А-I(А240) L=1500</t>
  </si>
  <si>
    <t>Бетон В15 W4 F100</t>
  </si>
  <si>
    <t>Фундамент противопожарной насосной (лист 4)</t>
  </si>
  <si>
    <t>Арматура диам. 12 А-III(А400) L=3245400</t>
  </si>
  <si>
    <t>Арматура диам. 8 А-I(А240) L=590</t>
  </si>
  <si>
    <t>Арматура диам. 12 А-III(А400) L=1190</t>
  </si>
  <si>
    <t>Арматура диам. 8 А-I(А240) L=2980</t>
  </si>
  <si>
    <t>Арматура диам. 6 А-I(А240) L=640</t>
  </si>
  <si>
    <t>Арматура диам. 12 А-III(А400) L=88920</t>
  </si>
  <si>
    <t>Геотекстиль Дорнит 400гр/м2 (223,8*1,1=246,2м2)</t>
  </si>
  <si>
    <t>Пеноплекс Фундамент 100мм</t>
  </si>
  <si>
    <t>Пеноплекс Фундамент 50мм</t>
  </si>
  <si>
    <t>Бетон В25 W4 F150</t>
  </si>
  <si>
    <t>Бетон В20 W6 F150 (пандус)</t>
  </si>
  <si>
    <t>Подливочный состав Иннолайт NC60 (или аналог)</t>
  </si>
  <si>
    <t>Гидроизол  (с учеом заведения на вертикальные поверхности на 150мм)</t>
  </si>
  <si>
    <t>Битумная универсальная холодная мастика (227,56*2,5*2 слоя=1138кг)</t>
  </si>
  <si>
    <t>кг</t>
  </si>
  <si>
    <t>Труба 244х5, L=400 ГОСТ 10704-91 (для гильзы)</t>
  </si>
  <si>
    <t>Труба 355х5, L=400 ГОСТ 10704-91 (для гильзы)</t>
  </si>
  <si>
    <t>Анкерный блок АБ1 (9 шт) (лист 5)</t>
  </si>
  <si>
    <t>Болт 1.1.М24х900 09Г1С ГОСТ 24379.1-2012</t>
  </si>
  <si>
    <t>Лист 6х80х405</t>
  </si>
  <si>
    <t>Лист 6х80х430</t>
  </si>
  <si>
    <t>Лист 20х80х80</t>
  </si>
  <si>
    <t>Гайка 1М24-6Н.5</t>
  </si>
  <si>
    <t>Шайба А24.01.08кп.016</t>
  </si>
  <si>
    <t>Фундамент насоса Фм1 (2 шт) (лист 6)</t>
  </si>
  <si>
    <t>Арматура 10А500 для сетки 2С (10А500С(100) / 10А500С(100)) 255х177 25/35</t>
  </si>
  <si>
    <t>Арматура 10А500 для сетки 2С (10А500С(100) / 10А500С(100)) 117х153 35/65</t>
  </si>
  <si>
    <t>Арматура 10А500 для сетки 2С (10А500С(100) / 10А500С(100)) 255х153 25/65</t>
  </si>
  <si>
    <t>Болт 6.3.М24х900 09Г1С ГОСТ 24379.1-2012</t>
  </si>
  <si>
    <t>Бетон В7,5 F50</t>
  </si>
  <si>
    <t>Пеноплекс ГЕО t=50мм</t>
  </si>
  <si>
    <t>Мастика резино-битумая</t>
  </si>
  <si>
    <t>Состав MasterFlow</t>
  </si>
  <si>
    <t>Каркас насоной станции (лист 7)</t>
  </si>
  <si>
    <t>Грунтовка ГФ-017 (151м2)</t>
  </si>
  <si>
    <t>Эмаль ПФ-115 (цвет серый)</t>
  </si>
  <si>
    <t>Прогоны П1, П2. Ригели Р1-Р5. Связи Св1, Св2</t>
  </si>
  <si>
    <t>Швеллер 16У, L=6490, ГОСТ 8240-89</t>
  </si>
  <si>
    <t>Швеллер 16У, L5490, ГОСТ 8240-89</t>
  </si>
  <si>
    <t>Профиль 100х5, L=6900, ГОСТ 30245-2003</t>
  </si>
  <si>
    <t>Профиль 100х5, L=3300, ГОСТ 30245-2003</t>
  </si>
  <si>
    <t>Лист 10х180х525, ГОСТ 19903-2015</t>
  </si>
  <si>
    <t>Лист 6х160х200, ГОСТ 19903-2015</t>
  </si>
  <si>
    <t>Лист 5х140х140, ГОСТ 19903-2015</t>
  </si>
  <si>
    <t>Профиль 120х5, L=6220, ГОСТ 30245-2003</t>
  </si>
  <si>
    <t>Профиль 120х5, L=5220, ГОСТ 30245-2003</t>
  </si>
  <si>
    <t>Профиль 120х5, L=1530, ГОСТ 30245-2003</t>
  </si>
  <si>
    <t>Профиль 120х5, L=2990, ГОСТ 30245-2003</t>
  </si>
  <si>
    <t>Профиль 120х5, L=320, ГОСТ 30245-2003</t>
  </si>
  <si>
    <t>Болт М12х50</t>
  </si>
  <si>
    <t>Профиль 120х5, L=4575, ГОСТ 30245-2003</t>
  </si>
  <si>
    <t>Ригель фахверка РФ1 (6 шт)</t>
  </si>
  <si>
    <t>Профиль 120х5, L=4225, ГОСТ 30245-2003</t>
  </si>
  <si>
    <t>Лист 5х120х120, ГОСТ 19903-2015</t>
  </si>
  <si>
    <t>Лист 5х150х150, ГОСТ 19903-2015</t>
  </si>
  <si>
    <t>Ригель фахверка РФ2 (2 шт)</t>
  </si>
  <si>
    <t>Ригель фахверка РФ3 (1 шт)</t>
  </si>
  <si>
    <t>Балка Б1 (6 шт) (лист 8)</t>
  </si>
  <si>
    <t>Профиль 180х5, L=4335, ГОСТ 30245-2003</t>
  </si>
  <si>
    <t>Уголок 100х100х8, L=180, ГОСТ 8509-93</t>
  </si>
  <si>
    <t>Лист 15х320х250</t>
  </si>
  <si>
    <t>Колонна К1 (6 шт) (лист 8)</t>
  </si>
  <si>
    <t>Профиль 180х5, L=3775, ГОСТ 30245-2003</t>
  </si>
  <si>
    <t>Уголок 75х75х6, L=200, ГОСТ 8509-93</t>
  </si>
  <si>
    <t>Лист 20х180х150, ГОСТ 19903-2015</t>
  </si>
  <si>
    <t>Лист 15х220х220, ГОСТ 19903-2015</t>
  </si>
  <si>
    <t>Лист 20х400х400, ГОСТ 19903-2015</t>
  </si>
  <si>
    <t>Колонна К1а (2 шт) (лист 8)</t>
  </si>
  <si>
    <t>Профиль 180х5, L=3915, ГОСТ 30245-2003</t>
  </si>
  <si>
    <t>Лист 20х300х300, ГОСТ 19903-2015</t>
  </si>
  <si>
    <t>Анкер-шпилька HST М12х145/520 (HILTI или аналог)</t>
  </si>
  <si>
    <t>Колонна К2 (3 шт) (лист 8)</t>
  </si>
  <si>
    <t>Профиль 180х5, L=4665, ГОСТ 30245-2003</t>
  </si>
  <si>
    <t>Швеллер 18У, L=200 ГОСТ 8240-89</t>
  </si>
  <si>
    <t>Лист 10х110х200, ГОСТ 19903-2015</t>
  </si>
  <si>
    <t>Кровля (лист 10)</t>
  </si>
  <si>
    <t>Примечание: панели МЕТАЛЛ ПРОФИЛЬ, ГОСТ 32603-2021.Кровельные панели цвет синий  RAL5005.Стеновые панели цвет белый RAL9003 Цоколь цвет черный RAL9005. Угловые нащельники стен и оконнные наличники цвет белый RAL 9003</t>
  </si>
  <si>
    <t>МП ТСП-К-150-1000-Т-Т-МВ (ПЭ-01-5005-0,5\ ПЭ-01-9003-0,5) L=5000мм, RAL5005</t>
  </si>
  <si>
    <t>МП ТСП-К-150-2000-Т-Т-МВ (ПЭ-01-9003-0,5\ ПЭ-01-9003-0,5) L=5000мм, RAL9003</t>
  </si>
  <si>
    <t>МП ТСП-Z-100-1000-МВ (ПЭ-01-9003-0,5\ ПЭ-01-9003-0,5) L=12000мм, RAL9003</t>
  </si>
  <si>
    <t>МП ТСП-Z-100-1000-МВ (ПЭ-01-9005-0,5\ ПЭ-01-9003-0,5) L=12000мм, RAL9005</t>
  </si>
  <si>
    <t>МП ТСП-Z-100-770-МВ (ПЭ-01-9003-0,5\ ПЭ-01-9003-0,5) L=12000мм, RAL9003</t>
  </si>
  <si>
    <t>МП ТСП-Z-100-1000-МВ (ПЭ-01-9005-0,5\ ПЭ-01-9003-0,5) L=7100мм, RAL9005</t>
  </si>
  <si>
    <t>МП ТСП-Z-100-1000-МВ (ПЭ-01-9003-0,5\ ПЭ-01-9003-0,5) L=7100мм, RAL9003</t>
  </si>
  <si>
    <t>МП ТСП-Z-100-1000-МВ (ПЭ-01-9003-0,5\ ПЭ-01-9003-0,5) L=1900мм, RAL9003</t>
  </si>
  <si>
    <t>МП ТСП-Z-100-1000-МВ (ПЭ-01-9005-0,5\ ПЭ-01-9003-0,5) L=1900мм, RAL9005</t>
  </si>
  <si>
    <t>МП ТСП-Z-100-1000-МВ (ПЭ-01-9005-0,5\ ПЭ-01-9003-0,5) L=9200мм, RAL9005</t>
  </si>
  <si>
    <t>МП ТСП-Z-100-1000-МВ (ПЭ-01-9003-0,5\ ПЭ-01-9003-0,5) L=9200мм, RAL9003</t>
  </si>
  <si>
    <t>МП ТСП-Z-100-1000-МВ (ПЭ-01-9003-0,5\ ПЭ-01-9003-0,5) L=850мм, RAL9003</t>
  </si>
  <si>
    <t>МП ТСП-Z-100-1000-МВ (ПЭ-01-9003-0,5\ ПЭ-01-9003-0,5) L=1500мм, RAL9003</t>
  </si>
  <si>
    <t>МП ТСП-Z-100-1000-МВ (ПЭ-01-9003-0,5\ ПЭ-01-9003-0,5) L=5350мм, RAL9003</t>
  </si>
  <si>
    <t>Метизы для кровли</t>
  </si>
  <si>
    <t>Саморез 5,5х240 оцинк.сталь со всерлом 12мм</t>
  </si>
  <si>
    <t>Саморез 4,8х28</t>
  </si>
  <si>
    <t>Саморез 4,8х28 RAL5005</t>
  </si>
  <si>
    <t>Саморез 4,8х28 RAL9002</t>
  </si>
  <si>
    <t>Саморез 4,8х28 RAL9003</t>
  </si>
  <si>
    <t>Прочие комплектующие для кровли</t>
  </si>
  <si>
    <t>Уплотнитель терморазделяющая полоса 45мм х 30м</t>
  </si>
  <si>
    <t>Силикон бесцветный РН (в замок ТСП)</t>
  </si>
  <si>
    <t>Силикон бесцветный РН (вдоль гофры)</t>
  </si>
  <si>
    <t>Уплотнитель кровельный сэедвич -панели ТСП-К-Ах1000</t>
  </si>
  <si>
    <t>Уплотнитель кровельный сэедвич -панели ТСП-К-Вх1000</t>
  </si>
  <si>
    <t>Фасонные изделия для кровли</t>
  </si>
  <si>
    <t>Стыковочный элемент ФИ28, t=0,5мм, L=3000, RAL5005</t>
  </si>
  <si>
    <t>Стыковочный элемент ФИ29, t=0,5мм, L=3000, RAL9002</t>
  </si>
  <si>
    <t>Угловой элемент ФИ7, t=0,5мм, L=3000, RAL9003</t>
  </si>
  <si>
    <t>Стыковочный элемент ФИ35хА, t=0,5мм, L=3000, RAL5005</t>
  </si>
  <si>
    <t>Стыковочный элемент ФИ34х150, t=0,5мм, L=3000, RAL5005</t>
  </si>
  <si>
    <t>Метизы для ограждающих конструкций</t>
  </si>
  <si>
    <t>Саморез 5,5х115 SmartBOLT оцинк. со сверлом 14мм</t>
  </si>
  <si>
    <t>Термоизоляционные плиты ТЕХНОЛАЙТ ЭКСТРА 1200х600х50мм (0,432м3)</t>
  </si>
  <si>
    <t>Фасонные изделия для ограждающих конструкций</t>
  </si>
  <si>
    <t>Фасонный элемент ФИ6, t=0,5мм, L=3000</t>
  </si>
  <si>
    <t>Нащельник (белый) S0,55, оцинк. L=3000</t>
  </si>
  <si>
    <t>Нащельник (черный)410х160 S0,55, оцинк. L=3000</t>
  </si>
  <si>
    <t>Оконное обрамление ФИ16х255, t=0,5мм, L=3300мм, RAL9003</t>
  </si>
  <si>
    <t>Оконный отлив ФИ176х2705, t=0,5мм, L=3000мм, RAL9003</t>
  </si>
  <si>
    <t>Стыковочный элемент ФИ11х150, t=0,5мм, L=1800, RAL9003</t>
  </si>
  <si>
    <t>Отлив цоколя верхний ФИ1х585, t=0,5мм, L=3000, RAL9005</t>
  </si>
  <si>
    <t>Отлив цоколя нижний ФИ2х270, t=0,5мм, L=3000, RAL9005</t>
  </si>
  <si>
    <t>Заполнение оконных и дверных проемов (лист 13)</t>
  </si>
  <si>
    <t>Блок оконный из ПВХ профиля ОП Г1 3000-1500 (4М1-16-К4) ГОСТ 30674-2023, наружное стекло 4мм марки М1, межстекольное расстояние 16мм, внутреннее стекло - 4 мм с твердым теплоотражающим покрытием (в комплекте с нащельниками, уплотнителями, приборами закрыв</t>
  </si>
  <si>
    <t>Ворота металлические DOORHAN серии VRGMV01 распашные двухстворчатые 3000х3000 с калиткой  (заполнение дверного полотна 2,4х1,0м из сэндвич панели, толщина панели ворот - 80мм с заполнением  - минеральная вата) (в комплекте с замком основным, ручки (снаруж</t>
  </si>
  <si>
    <t>Экспликация полов S=105,6м2</t>
  </si>
  <si>
    <t>Бетон шлифованный В30 с пропиткой флюатами</t>
  </si>
  <si>
    <t>Флюат пропитка Политакс-ФЛ</t>
  </si>
  <si>
    <t>Опоры под тепловые сети (ОП3.1 - Оп3.9 - 9шт)  (лист 2, 16)</t>
  </si>
  <si>
    <t>Труба 159х6, L=7516 ГОСТ 10704-91</t>
  </si>
  <si>
    <t>Труба 159х6, L=7563 ГОСТ 10704-91</t>
  </si>
  <si>
    <t>Труба 159х6, L=7561 ГОСТ 10704-91</t>
  </si>
  <si>
    <t>Труба 159х6, L=7266 ГОСТ 10704-91</t>
  </si>
  <si>
    <t>Лист 10х180х180, ГОСТ 19903-2015</t>
  </si>
  <si>
    <t>Профиль 120х5, L=590, ГОСТ 30245-2003</t>
  </si>
  <si>
    <t>Пролетное строение (лист 2)</t>
  </si>
  <si>
    <t>Профиль 120х5, L=14945 ГОСТ 30245-2003</t>
  </si>
  <si>
    <t>Грунтовка ГФ-017 (10,2м2)</t>
  </si>
  <si>
    <t>Силикон-эпоксидная грунт-эмаль СБЭ-111 УНИПОЛ, марки В-СЭ</t>
  </si>
  <si>
    <t>Опоры под трубопровод (лист 15)</t>
  </si>
  <si>
    <t>Опоры под трубопровод Оп1.2 - Оп1.11 (10 шт)</t>
  </si>
  <si>
    <t>Труба 114х5, L=440 ГОСТ 10704-91</t>
  </si>
  <si>
    <t>Труба 114х5, L=470 ГОСТ 10704-91</t>
  </si>
  <si>
    <t>Труба 114х5, L=450 ГОСТ 10704-91</t>
  </si>
  <si>
    <t>Лист 10х300х300, ГОСТ 19903-2015</t>
  </si>
  <si>
    <t>Лист 8х70х150, ГОСТ 19903-2015</t>
  </si>
  <si>
    <t>Лист 10х200х400, ГОСТ 19903-2015</t>
  </si>
  <si>
    <t>Лист 8х100х100, ГОСТ 19903-2015</t>
  </si>
  <si>
    <t>Болт БСР 12х110 УЗ</t>
  </si>
  <si>
    <t>Опоры под трубопровод Оп2.1, 2.2, 2.6 (3 шт)</t>
  </si>
  <si>
    <t>Труба 159х6, L=2280, ГОСТ 10704-91</t>
  </si>
  <si>
    <t>Опоры под трубопровод Оп1.1, 2.3, 2.4, 2.5 (4 шт)</t>
  </si>
  <si>
    <t>Труба 159х6, L=2345, ГОСТ 10704-91</t>
  </si>
  <si>
    <t>Лист 10х300х300 ГОСТ 19903-2015</t>
  </si>
  <si>
    <t>Лист 10х170х170, ГОСТ 19903-2015</t>
  </si>
  <si>
    <t>Швеллер 10У, L=620 ГОСТ 8240-97*</t>
  </si>
  <si>
    <t>Уголок 50х5, L=200, ГОСТ 8509-93</t>
  </si>
  <si>
    <t>Опоры под трубопровод Оп2.7 (1 шт)</t>
  </si>
  <si>
    <t>Швеллер 10У, L=540 ГОСТ 8240-97*</t>
  </si>
  <si>
    <t>Грунтовка ГФ-017 (25м2)</t>
  </si>
  <si>
    <t>Технология производства (РД № 1675-ТХ)</t>
  </si>
  <si>
    <t>Наружные сети водоснабжения</t>
  </si>
  <si>
    <t>Задвижка стальная клиновая DN200 PN16 в комплекте с ответными фланцами и крепежем, исполнения УХЛ, 30с41нж</t>
  </si>
  <si>
    <t>компл</t>
  </si>
  <si>
    <t>Колодец водопроводный диам. 2000мм, В22-1, В22-2 в составе на 2 шт:</t>
  </si>
  <si>
    <t>плита днища ПН20 ГОСТ 8020-2016</t>
  </si>
  <si>
    <t>кольцо стеновое КС20.6, ГОСТ 8020-2016</t>
  </si>
  <si>
    <t>кольцо опорное К0-6 ГОСТ 8020-2016</t>
  </si>
  <si>
    <t>кольцо стеновое КС7.3 ГОСТ 8020-2016</t>
  </si>
  <si>
    <t>плита перекрытия 1ПП20-1</t>
  </si>
  <si>
    <t>Кирпич керамический одинарный, марка 50, размер 250х120х65 мм</t>
  </si>
  <si>
    <t>Раствор кладочный М 200</t>
  </si>
  <si>
    <t>Люк полимерно-композитный тип Л</t>
  </si>
  <si>
    <t>Скоба ходовая диам. 18 АI П-образная (1,1*12=13,1кг) ГОСТ 5781-82</t>
  </si>
  <si>
    <t>Бетон М200</t>
  </si>
  <si>
    <t>Трубы</t>
  </si>
  <si>
    <t>Труба стальная электросварная диам. 219х8мм с наружной двухслойной изоляцией на основе экструдированного полиэтилена</t>
  </si>
  <si>
    <t>м</t>
  </si>
  <si>
    <t>Труба стальная электросварная диам.325х10мм с наружной двухслойной изоляцией на основе экструдированного полиэтилена</t>
  </si>
  <si>
    <t>Труба стальная диам. 377х10, L=200мм (для гильзы - 6 шт)</t>
  </si>
  <si>
    <t>Тройник диам. 219х8</t>
  </si>
  <si>
    <t>Отвод 90 град. 325х10</t>
  </si>
  <si>
    <t>Отвод 90 град. 219х8</t>
  </si>
  <si>
    <t>Мастика битумная (39*2,68*2=209,0кг)</t>
  </si>
  <si>
    <t>Грунтовка битумная (39*0,69*1=26,9кг)</t>
  </si>
  <si>
    <t>Наплавляемая битумная изоляция ТехноНиколь Унифлекс ЭПП 2,8мм (30х1,15=34,5м2)</t>
  </si>
  <si>
    <t>Заделка прохода через колодец по тпр. 901-09-11.84 альбом II, в составе на 6 шт:</t>
  </si>
  <si>
    <t>Асбестоцементный раствор</t>
  </si>
  <si>
    <t>Просмоленная пакля</t>
  </si>
  <si>
    <t>Раствор цементно-песчаный М 100</t>
  </si>
  <si>
    <t>Бетон В20 (для опоры под тройник в колодце_</t>
  </si>
  <si>
    <t>Комплект Литкор 219 (комплектация № 1) для изоляции отводов, в составе на 1  комплект:- праймер ПРИЗ - 0,02кг,- лента Прима 1 слой толщиной  слоя 2 мм - 0,67 кг,- лента ПВХ - 0,21кг</t>
  </si>
  <si>
    <t>Комплект Литкор 219 (комплектация № 1) для изоляции тройников, в составе на 1  комплект:- праймер ПРИЗ - 0,03кг,- лента Прима 1 слой толщиной  слоя 2 мм - 0,94кг,- лента ПВХ - 0,29кг</t>
  </si>
  <si>
    <t>Комплект Литкор 219 (комплектация № 2) для изоляции стыков, в составе на 1  комплект:- праймер ПРИЗ - 0,03кг,- лента Прима 1 слой толщиной  слоя 2 мм - 1,02кг,- муфта ИЗТМ - 0,31кг</t>
  </si>
  <si>
    <t>Комплект Литкор 325 (комплектация № 1) для изоляции отводов, в составе на 1  комплект:- праймер ПРИЗ - 0,05кг,- лента Прима 1 слой толщиной  слоя 2 мм -1,37 кг,- лента ПВХ - 0,42кг</t>
  </si>
  <si>
    <t>Комплект Литкор 325 (комплектация № 2) для изоляции стыков, в составе на 1  комплект:- праймер ПРИЗ - 0,03кг,- лента Прима 1 слой толщиной  слоя 2 мм - 1,4кг,- муфта ИЗТМ - 0,44кг</t>
  </si>
  <si>
    <t>Внутренние сети водоснабжения</t>
  </si>
  <si>
    <t>Центробежный одноколесный насос ЦН 400-105, Q=400м3/час, Н=105м, N=200кВт, инв. № 2944215005</t>
  </si>
  <si>
    <t>Водопровод противопожарный всасывающий (В21)</t>
  </si>
  <si>
    <t>Задвижка стальная клиновая DN300 PN16 в комплекте с ответными фланцами и крепежем (шпильки, гайки), исполнения УХЛ, 30с41нж</t>
  </si>
  <si>
    <t>Фильтр сетчатый ФС-К-300-16-02-ХЛ-УХЛ (1) в комплекте с ответными фланцами и крепежом (шпильки, гайки), с прокладками исполнения УХЛ1</t>
  </si>
  <si>
    <t>Фланец 300-16-01-1-В-Ст20-IV, ГОСТ 33259-2015 (для фильтра)</t>
  </si>
  <si>
    <t>Фланец 250-16-01-1-В-Ст20-IV, ГОСТ 33259-2015 (для насоса)</t>
  </si>
  <si>
    <t>Труба стальная электросварная прямошовная диам. 325х10мм, L=34м</t>
  </si>
  <si>
    <t>Переход Э-325х10-273х10 ГОСТ 17378-2001</t>
  </si>
  <si>
    <t>Отвод 90 град. 325х10, ГОСТ 17375-2001</t>
  </si>
  <si>
    <t>Тройник 325х8, ГОСТ 17376-2001</t>
  </si>
  <si>
    <t>Бобышки прямые БМ20</t>
  </si>
  <si>
    <t>Опора 325-КХ, ОСТ 36-146-88</t>
  </si>
  <si>
    <t>Грунтовка ГФ-021</t>
  </si>
  <si>
    <t>Эмаль ПФ-115</t>
  </si>
  <si>
    <t>Сальник набивной диам. 530х10, ТМ 89-10, серия 5.900-3</t>
  </si>
  <si>
    <t>Водопровод противопожарный напорный (В22)</t>
  </si>
  <si>
    <t>Задвижка стальная клиновая DN200 PN16 в комплекте с ответными фланцами и крепежем (шпильки, гайки), исполнения УХЛ, 30с41нж</t>
  </si>
  <si>
    <t>Клапан обратный поворотный подъемный DN200 PN16 в комплекте с ответными фланцами и крепежом (шпильки, гайки), с прокладками исполнения УХЛ, 16с14нж</t>
  </si>
  <si>
    <t>Фланец 200-16-010-1-В-Ст20-IV</t>
  </si>
  <si>
    <t>Труба стальная электросварная прямошовная диам. 219х8мм, L=37м</t>
  </si>
  <si>
    <t>Отвод 90 град. 219х8, ГОСТ 17375-2001</t>
  </si>
  <si>
    <t>Тройник 219х8, ГОСТ 17376-2001</t>
  </si>
  <si>
    <t>Опора 219-КХ, ОСТ 36-146-88</t>
  </si>
  <si>
    <t>Сальник набивной диам. 377х8, ТМ 89-07, серия 5.900-3</t>
  </si>
  <si>
    <t>Внутренние сети водоотведения</t>
  </si>
  <si>
    <t>Канализация производственная К3</t>
  </si>
  <si>
    <t>Трап с вертикальным выпуском D110, с решеткой из нержавеющей стали с гидрозатвором</t>
  </si>
  <si>
    <t>Лист 1,5х700х100/В-Вст3сп (для воронки - 4 шт)</t>
  </si>
  <si>
    <t>Лист 1,5х250х250/В-Вст3сп (для конуса - 4 шт)</t>
  </si>
  <si>
    <t>Труба стальная электросварная диам. 108х4мм с наружной двухслойной изоляцией на основе экструдированного полиэтилена</t>
  </si>
  <si>
    <t>Труба стальная электросварная диам. 57х3,5мм с наружной двухслойной изоляцией на основе экструдированного полиэтилена</t>
  </si>
  <si>
    <t>Переход К-76х5,0 - 57х4,0</t>
  </si>
  <si>
    <t>Тройник 108х6,0 - 76х5,0</t>
  </si>
  <si>
    <t>Тройник 57х4,0</t>
  </si>
  <si>
    <t>Тройник 108х4,0</t>
  </si>
  <si>
    <t>Заглушка с соединительным выступом фланцевая 1-100-0,6</t>
  </si>
  <si>
    <t>Отвод 45-57</t>
  </si>
  <si>
    <t>Отвод 45-108</t>
  </si>
  <si>
    <t>Гибкая подводка Длина 1,20 м Диаметр 50 мм</t>
  </si>
  <si>
    <t>Комплект Литкор 108 (комплектация № 1) для изоляции отводов, в составе на 1  комплект:- праймер ПРИЗ - 0,01кг,- лента Прима 1 слой толщиной  слоя 2 мм - 0,18кг,- лента ПВХ - 0,06кг</t>
  </si>
  <si>
    <t>Комплект Литкор 108 (комплектация № 1) для изоляции тройников, в составе на 1  комплект:- праймер ПРИЗ - 0,01кг,- лента Прима 1 слой толщиной  слоя 2 мм - 0,34кг,- лента ПВХ - 0,11кг</t>
  </si>
  <si>
    <t>Комплект Литкор 108 (комплектация № 2) для изоляции стыков, в составе на 1  комплект:- праймер ПРИЗ - 0,02кг,- лента Прима 1 слой толщиной  слоя 2 мм - 0,6кг,- муфта ИЗТМ - 0,18кг</t>
  </si>
  <si>
    <t>Комплект Литкор 57 (комплектация № 1) для изоляции отводов, в составе на 1  комплект:- праймер ПРИЗ - 0,01кг,- лента Прима 1 слой толщиной  слоя 2 мм - 0,05кг,- лента ПВХ - 0,02кг</t>
  </si>
  <si>
    <t>Комплект Литкор 57 (комплектация № 1) для изоляции тройников, в составе на 1  комплект:- праймер ПРИЗ - 0,002кг,- лента Прима 1 слой толщиной  слоя 2 мм - 0,09кг,- лента ПВХ - 0,03кг</t>
  </si>
  <si>
    <t>Комплект Литкор 57 (комплектация № 2) для изоляции стыков, в составе на 1  комплект:- праймер ПРИЗ - 0,01кг,- лента Прима 1 слой толщиной  слоя 2 мм - 0,32кг,- муфта ИЗТМ - 0,11кг</t>
  </si>
  <si>
    <t>Комплект Литкор 57 (комплектация № 1) для изоляции переходов, в составе на 1  комплект:- праймер ПРИЗ - 0,002кг,- лента Прима 1 слой толщиной  слоя 2 мм - 0,085кг,- лента ПВХ - 0,027кг</t>
  </si>
  <si>
    <t>Комплект Литкор 76 (комплектация № 1) для изоляции переходов, в составе на 1  комплект:- праймер ПРИЗ - 0,01кг,- лента Прима 1 слой толщиной  слоя 2 мм - 0,43кг,- лента ПВХ - 0,14кг</t>
  </si>
  <si>
    <t>Комплект Литкор 76 (комплектация № 1) для изоляции тройников, в составе на 1  комплект:- праймер ПРИЗ - 0,01кг,- лента Прима 1 слой толщиной  слоя 2 мм - 0,34кг,- лента ПВХ - 0,11кг</t>
  </si>
  <si>
    <t>Тепловые сети (РД № 1675-ТС)</t>
  </si>
  <si>
    <t>Кран шаровый стальной фланцевый Ду32мм, Ру 4,0МПа в комплекте с ответными фланцами, крепежом и прокладками, КШ.Ц.Ф.032.040.П/П.02</t>
  </si>
  <si>
    <t>Кран шаровый стальной фланцевый Ду25мм, Ру 4,0МПа в комплекте с ответными фланцами, крепежом и прокладками, КШ.Ц.Ф.025.040.П/П.02</t>
  </si>
  <si>
    <t>Кран шаровый стальной фланцевый Ду15мм, Ру 4,0МПа в комплекте с ответными фланцами, крепежом и прокладками, КШ.Ц.Ф.015.040.П/П.02</t>
  </si>
  <si>
    <t>Труба стальная электросварная Ст.20 диам. 38х3мм, L=42м, ГОСТ 10704-91</t>
  </si>
  <si>
    <t>Труба стальная электросварная Ст.20 диам. 32х3мм, L=1м, ГОСТ 10704-91</t>
  </si>
  <si>
    <t>Труба стальная электросварная Ст.20 диам. 20х2,5мм, L=3м, ГОСТ 10704-91</t>
  </si>
  <si>
    <t>Опора неподвижная двухопорная для трубопровода диам. 38х3,0мм, ТС-660.00.00-01</t>
  </si>
  <si>
    <t>Опора скользящая для трубы диам. 38х3, ОпСк-140</t>
  </si>
  <si>
    <t>Отвод 90 град. диам. 38х3,0мм, ГОСТ 17375-2001</t>
  </si>
  <si>
    <t>Отвод 90 град. диам. 21,3х3,2мм, ГОСТ 17375-2001</t>
  </si>
  <si>
    <t>Переход концентрический П К-108х4 - 57х3мм, ст20, ГОСТ 17378-2001</t>
  </si>
  <si>
    <t>Переход концентрический П К-57х4 - 38х4мм, ст20, ГОСТ 17378-2001</t>
  </si>
  <si>
    <t>Мастика Вектор 1025 (5,5*4*2=44кг)</t>
  </si>
  <si>
    <t>Мастика Вектор 1214 (5,5*4*1=22кг)</t>
  </si>
  <si>
    <t>Маты теплоизоляционные URSA GEO, марки М-25, толщ. 50мм (с коэф. уплотнения 1,8)</t>
  </si>
  <si>
    <t>Сталь тонколистовая оцинованная толщ. 1,0мм</t>
  </si>
  <si>
    <t>Отопление и вентиляция (РД № 1675-ОВ)</t>
  </si>
  <si>
    <t>Вентиляция</t>
  </si>
  <si>
    <t>ПЕ</t>
  </si>
  <si>
    <t>Решетка наружная SA 500х300, Shuft</t>
  </si>
  <si>
    <t>Воздушный клапан DRr 500х300, Shuft</t>
  </si>
  <si>
    <t>Ручной привод к воздушному клапану HDr, Shuft</t>
  </si>
  <si>
    <t>ВЕ1, ВЕ2</t>
  </si>
  <si>
    <t>Дефлектор вентиляционный Дефлектор -D315, Ровен</t>
  </si>
  <si>
    <t>Шибер вентиляционный диам. 315</t>
  </si>
  <si>
    <t>Решетка защитная PG диам. 315, Shuft</t>
  </si>
  <si>
    <t>Воздуховод из оцинкованной стали толщ. 0,6мм, диам. 315мм, Ровен</t>
  </si>
  <si>
    <t>Отопление</t>
  </si>
  <si>
    <t>Панельный радиатор с боковым подключением С-33-500-2000 (Royal thermo compact), в комплекте крепления, воздухоотводчик, заглушки</t>
  </si>
  <si>
    <t>Прямой компактный радиаторный клапан Ду15мм, VT.008.LN.04 1/2", Valtec</t>
  </si>
  <si>
    <t>Воздухоотводчик автоматический Ду15, OR.502.04 1/2'', Valtec</t>
  </si>
  <si>
    <t>Прямой шаровый кран Ду15, VT.227.N.04 1/2", Valtec</t>
  </si>
  <si>
    <t>Прямой шаровый кран Ду32, VT.214.N.07 1 1/4", Valtec</t>
  </si>
  <si>
    <t>Труба стальная водогазопроводная диам. 15х2,5, L=21м</t>
  </si>
  <si>
    <t>Труба стальная водогазопроводная диам. 20х2,8, L=41м</t>
  </si>
  <si>
    <t>Труба стальная водогазопроводная диам. 32х3,2, L=0,5м</t>
  </si>
  <si>
    <t>Трубная теплоизоляция толщиной 13 мм K-Flex ST, 13х28</t>
  </si>
  <si>
    <t>Клей для изоляции К414, K-Flex</t>
  </si>
  <si>
    <t>л</t>
  </si>
  <si>
    <t>Скотч ПВХ 35мм х 25м, черный, K-Flex</t>
  </si>
  <si>
    <t>рул</t>
  </si>
  <si>
    <t>Наружные сети канализации (РД № 1675-НК)</t>
  </si>
  <si>
    <t>Емкость производственных стоков V=5м3</t>
  </si>
  <si>
    <t>Емкость подземная без подогревателя номинальной вместимостью 5м3, внутренним диаметром 1600мм, высота горловины 1700мм (опросный лист 1675-НК-ОЛ-001)</t>
  </si>
  <si>
    <t>Задвижка стальная клиновая DN80 PN16 в комплекте с ответными фланцами и крепежом, УХЛ, 30с41нж</t>
  </si>
  <si>
    <t>Труба стальная электросварная прямошовная диам. 108х4,0, L=3,5м, ГОСТ 10704-91</t>
  </si>
  <si>
    <t>Труба стальная электросварная прямошовная диам. 89х4,0, L=1,5м, ГОСТ 10704-91</t>
  </si>
  <si>
    <t>Отвод 90 град. 108х4,0мм, ГОСТ 17375-2001</t>
  </si>
  <si>
    <t>Отвод 90 град. 89х4,0мм, ГОСТ 17375-2001</t>
  </si>
  <si>
    <t>Головка муфтовая поворотная ГМ-80, ГОСТ Р 53279-2009</t>
  </si>
  <si>
    <t>Головка - заглушка ГЗ-80, ГОСТ Р 53279-2009</t>
  </si>
  <si>
    <t>Опора подвижная хомутовая ОПБ2-89, ГОСТ 14911-82</t>
  </si>
  <si>
    <t>Опора подвижная хомутовая ОПБ2-108, ГОСТ 14911-82</t>
  </si>
  <si>
    <t>Колодец канализационный диам. 1000мм, КЗ-1, по ГОСТ 8020-2016, в составе на 1 компл.</t>
  </si>
  <si>
    <t>плита днища ПН10 ГОСТ 8020-2016</t>
  </si>
  <si>
    <t>кольцо стеновое КС10.9 ГОСТ 80220-2016</t>
  </si>
  <si>
    <t>плита перекрытия ПП10-1 ГОСТ 8020-2016</t>
  </si>
  <si>
    <t>кирпич красный 250х120х65</t>
  </si>
  <si>
    <t>Скоба ходовая диам. 18 АI ГОСТ 5781-82</t>
  </si>
  <si>
    <t>Бетон В20</t>
  </si>
  <si>
    <t>Труба стальная диам. 273х6, L=200мм (для гильзы - 2 шт)</t>
  </si>
  <si>
    <t>Переход Э-219х6 - 108х4</t>
  </si>
  <si>
    <t>Грунтовка битумная (6,7*0,69*1=4,62кг)</t>
  </si>
  <si>
    <t>Мастика битумная (6,7*2,68*2=36кг)</t>
  </si>
  <si>
    <t>Наплавляемая битумная изоляция ТехноНиколь Унифлекс ЭПП 2,8мм (4,5х1,15=5,2м2)</t>
  </si>
  <si>
    <t>Заделка прохода через колодец по тпр. 901-09-11.84 альбом II, в составе на 2 шт:</t>
  </si>
  <si>
    <t>смоляная прядь</t>
  </si>
  <si>
    <t>Цементно-песчаный раствор М100</t>
  </si>
  <si>
    <t>Молниезащита и заземление (РД № 1675-ЭГ)</t>
  </si>
  <si>
    <t>Сталь прокатная полосовая сеч. 40х5-В, L=182м</t>
  </si>
  <si>
    <t>Сталь равнополочная угловая 50х50х5мм, L=42м</t>
  </si>
  <si>
    <t>Провод гибкий многопроволочный с изоляцией желто-зеленого цвета из поливинилхлоридного пластиката для электрических установок на напряжение до 450 / 750 В включительно, ПуГВ сеч. 6мм2</t>
  </si>
  <si>
    <t>Провод гибкий многопроволочный с изоляцией желто-зеленого цвета из поливинилхлоридного пластиката для электрических установок на напряжение до 450 / 750 В включительно, ПуГВ сеч. 10мм2</t>
  </si>
  <si>
    <t>Провод гибкий многопроволочный с изоляцией желто-зеленого цвета из поливинилхлоридного пластиката для электрических установок на напряжение до 450 / 750 В включительно, ПуГВ сеч. 50мм2</t>
  </si>
  <si>
    <t>Трубчатый наконечник под опрессовку на провод сечением 50мм2, под винт М10, ТМЛ 50-10-11, zeta</t>
  </si>
  <si>
    <t>Трубчатый наконечник под опрессовку на провод сечением 6мм2, под винт М6, ТМЛ 6-6-4, zeta</t>
  </si>
  <si>
    <t>Трубчатый наконечник под опрессовку на провод сечением 10мм2, под винт М8, ТМЛ 10-8-5, zeta</t>
  </si>
  <si>
    <t>Электроснабжение 0,4кВ (РД № 1675-ЭС.2)</t>
  </si>
  <si>
    <t>Комплектная трасформаторная подстанция киоскового типа, на напряжение 6/0,4кВ, мощностью 400кВА, на 8 отходящих групп, под кабельный ввод и вывод, КТП-К(КК)-400/6/0,4-УХЛ1 (опросный лист ОЛ3)</t>
  </si>
  <si>
    <t>Вводно-распределительное устройство, сборное из двух панелей, IР00, ЩСУ-0,4кВ в составе (опросный лист ОЛ2):- щит станции управления насосом открытого исполнения со схемой главных цепей согласно прилагаемой схемы ШУН 1-2000-Пхх-х0-IP00 - 1 компл,- щит ста</t>
  </si>
  <si>
    <t>Блок контейнер отапливаемый (электрощитовая), длиной 4,72м, шириной 3м, высотой 2,8м, в комплекте с ЗИП, защитными средствами, предупредительными табличками (опросный лист ОЛ1)</t>
  </si>
  <si>
    <t>Кабель силовой с изоляцией и оболочкой из поливинидхлоридных композиций пониженной пожарной опасности на напряжение 1кВ, ВВГнг(А)-LS-1 сеч. 4х95мм2</t>
  </si>
  <si>
    <t>Кабель силовой с изоляцией и оболочкой из поливинидхлоридных композиций пониженной пожарной опасности на напряжение 1кВ, ВВГнг(А)-LS-1 сеч. 5х4мм2</t>
  </si>
  <si>
    <t>Кабель контрольный с изоляцией и оболочкой из поливинилхлоридных композиций поиженной пожарной опасности на напряжение 0,66кВ, КВВГнг(А)-0,66-LS-4х1,5, сеч. 4х1,5мм2</t>
  </si>
  <si>
    <t>Кабель силовой бронированный, с изоляцией т оболочкой из поливинилхлоридных композиций пониженой пожарной опасности на напряжение 1кВ, ВБШвнг(А)-LS-1-4х120</t>
  </si>
  <si>
    <t>Труба гибкая гофрированная двустенная Ду=90мм, ТГГД90, ДКС</t>
  </si>
  <si>
    <t>Труба гибкая гофрированная двустенная Ду=50мм, ТГГД50, ДКС</t>
  </si>
  <si>
    <t>Мастика для герметизации кабельных проходок МГКП, брикет 3 кг</t>
  </si>
  <si>
    <t>Перчатка термоусаживаемая не поддерживающая горение на сечение жил 70-120мм2, на 4 пальца</t>
  </si>
  <si>
    <t>Наконечник кабельный луженый под опрессовку на провод сечением 95мм2, под винт М10, ТМЛ 95-10-15</t>
  </si>
  <si>
    <t>Наконечник кабельный луженый под опрессовку на провод сечением 120мм2, под винт М12, ТМЛ 120-12-17</t>
  </si>
  <si>
    <t>Стойка для кнопочного поста СН-12 УХЛ2, ЗЭМИ</t>
  </si>
  <si>
    <t>Пост кнопочного поста 10А по 1ВК кн."Пуск" + кн. "Стоп" + сигн.лампа зеленая, ПКУ 15-21.131-54</t>
  </si>
  <si>
    <t>Плита ПЗК 360х480х16мм, для закрытия кабеля</t>
  </si>
  <si>
    <t>Термоусаживаемая трубка, диапазон уменьшения D=150-60мм, ТИШ-10 150/60, Радиант</t>
  </si>
  <si>
    <t>Термоусаживаемая трубка, диапазон уменьшения D=40-16мм, ТИШ-10 40/16, Радиант</t>
  </si>
  <si>
    <t>Металлорукав в ПВХ изоляции Ду=75мм, МРПИнг-75, ЗЭТА</t>
  </si>
  <si>
    <t>Металлорукав в ПВХ изоляции Ду=60мм, МРПИнг-60, ЗЭТА</t>
  </si>
  <si>
    <t>Металлорукав в ПВХ изоляции Ду=32мм, МРПИнг-32, ЗЭТА</t>
  </si>
  <si>
    <t>Металлорукав в ПВХ изоляции Ду=20мм, МРПИнг-20, ЗЭТА</t>
  </si>
  <si>
    <t>Освещение насосной</t>
  </si>
  <si>
    <t>Бокс пластиковый на 12 модулей IP65, с клеммным блоком 63А, код RB12W6TGD, ДКС</t>
  </si>
  <si>
    <t>Автоматический выключатель трехполюсный, Iн=Iр=25А, кр.С, Icu=6кА, YON MD63 3Р, ДКС</t>
  </si>
  <si>
    <t>Автоматический выключатель однополюсный, Iн=Iр=16А, кр.С, Icu=6кА, YON MD63 1Р, ДКС</t>
  </si>
  <si>
    <t>Автоматический выключатель дифференциального тока двухполюсный, Iн=Iр=16А, кр.С, I=30мА, тип А, АВДТ YON MDR63, ДКС</t>
  </si>
  <si>
    <t>Выключатель одноклавишный наружный IP44, белый ВА10-041В,  Sisteme Electric</t>
  </si>
  <si>
    <t>Кабель силовой с изоляцией и оболочкой из поливинилхлоридноых композиций пониженной пожарной опасности на напряжение 0,66кВ, ВВГнг(А)-LS-0,66-3х1,5</t>
  </si>
  <si>
    <t>Гофротруба Ду=20мм</t>
  </si>
  <si>
    <t>Коробка ответвительная с 8+2 кабельными вводами диам. 25/20мм, IP55, 100х100х50мм, ДКС</t>
  </si>
  <si>
    <t>Светильник светодиодный линейный промышленный в пластиковом корпусе длиной 1200мм, 34Вт, 4000лм, 5000К, ARCTIC.OPL ECO LED 1200TN, Световые технологии, арт. 1088000010</t>
  </si>
  <si>
    <t>Комплект крепления светильника ARCTIC на трос с витым крюком, Световые технологии, арт. 2069000330</t>
  </si>
  <si>
    <t>Площадка самоклеящаяся 40х40мм, упаковка 100шт, PROxima, plc-40х40, EKF</t>
  </si>
  <si>
    <t>Хомут нейлоновый 2,5х120мм, упаковка 100шт, EKF Basic, plc-c-2,5х120, EKF</t>
  </si>
  <si>
    <t>Электроснабжение 6кВ (РД № 1675-ЭС1)</t>
  </si>
  <si>
    <t>ВЛ 1-20кВ НА Ж/Б ОПОРЫ инв. № 4521125046 (ВЛ-6кВ Ф-8 ПС 110кВ Кашир)ВЛ 1-20кВ НА Ж/Б ОПОРЫ, инв. № 4521125042 (ВЛ-6кВ Ф-6 ПС35кВ Ашит)КЛ-6кВ до КТП-пож.насос. № 1КЛ-6кВ до КТП-пож.насос. № 2</t>
  </si>
  <si>
    <t>Провод неизолированный со сталеалюминиевыми жилами  АС сечением 120/19мм2</t>
  </si>
  <si>
    <t>Провод защищенный с токопроводящей жилой из алюминиевого сплава с защитной изоляцией из светостабилизированного сшитого полиэтилена Un=20кВ, СИП-3 сеч. 70мм2</t>
  </si>
  <si>
    <t>Силовой бронированный лентами 3 жильный кабель, с алюминиевой жилой 70мм2, с бумажной пропитанной изоляцией, алюминиевой оболочкой, наружный покров из битума и пряжи, ААБ-3х70</t>
  </si>
  <si>
    <t>Муфта кабельная концевая 3КВтп-10 70/120 для кабелей с сечением жил от 70 до 120мм2, с бумажной изоляцией до 10кВ, ЗКВтп-10 70/120, КВТ</t>
  </si>
  <si>
    <t>Трубка гофрированная двустенная Ду=90мм, ТГГД90, ДКС</t>
  </si>
  <si>
    <t>Плиты ПЗК 240х480х16мм для закрытия кабеля</t>
  </si>
  <si>
    <t>Разъединитель для установки на опоре ВЛ, линейный качающегося типа горизонтальной установки, для включения под напряжением обесточенных участков цепи высокого напряжения Uн=10кВ, Iн=400А, с приводом ПР-7, РЛК-10.IV/400 УХЛ1 (опросный лист ОЛ2)</t>
  </si>
  <si>
    <t>Разрядник длинно-искрово модульный в комплекте из 3 шт, на опору  для защиты воздушных линий электропередачи (ВЛ) напряжением 6кВ, РДИМ-10-1,5-IV-УХЛ1</t>
  </si>
  <si>
    <t>Выключатель вакуумный (реклоузер) типа Rec15_Al на номинальное напряжение 10кВ, номинальный ток до 630А, номинальный ток отключения до 12,5кА, климатического исполнения УХЛ, категории размещения 1, состоящий из коммутационного модуля OSM15_Al_1 и шкафаупр</t>
  </si>
  <si>
    <t>Изделия и материалы для установки реклоузера, в составе на 1 реклоузер (не входит в комплект поставки реклоузера)</t>
  </si>
  <si>
    <t>стойка железобетонная L=10500мм расчетный изгибающий момент 50кН*м, СВ105-5</t>
  </si>
  <si>
    <t>траверса металлический ТМ-1, сер. 3.407.1-143.8.1</t>
  </si>
  <si>
    <t>хомут Х1, сер. 3.407.1-143.8.49</t>
  </si>
  <si>
    <t>изолятор штыревой высоковольтный фарфоровый Uн=20кВ, ШФ-20Г</t>
  </si>
  <si>
    <t>колпачок для крепления штыревого изолятора К-6</t>
  </si>
  <si>
    <t>вязка спиральная для крепления провода, сечение защищенногопровода 70-95мм2, цветовая маркировка - зеленый, шейка - 85мм, изоляция вязки - полимерное нанесение ребристое для более эффективного крепления (не гладкая), СО70</t>
  </si>
  <si>
    <t>зажим соединительный ПС-2-1</t>
  </si>
  <si>
    <t>изолятор натяжной композитный 20кВ, тип оконцевания проушина / проушина, SDI90.280</t>
  </si>
  <si>
    <t>болтовой анкерный зажим SO85</t>
  </si>
  <si>
    <t>Изделия и материалы для заземления и молниезащиты реклоузера, в составе на один реклоузер (не входит в комплект поставки реклоузера)</t>
  </si>
  <si>
    <t>зажим плашечный ПС-2-1</t>
  </si>
  <si>
    <t>сталь горячекатанная круглая 12-В, L=24м</t>
  </si>
  <si>
    <t>сталь прокатная полосоввая сеч. 50х5-В, L=1м</t>
  </si>
  <si>
    <t>болт М12х30</t>
  </si>
  <si>
    <t>гайка М12</t>
  </si>
  <si>
    <t>шайба М12</t>
  </si>
  <si>
    <t>сталь горячекатанная круглая диам. 18мм (наружный контур), L=10м</t>
  </si>
  <si>
    <t>сталь горячекатанная круглая диам. 12мм (наружный контур), L=20м</t>
  </si>
  <si>
    <t>Заземление опор № 14Р, 19Р</t>
  </si>
  <si>
    <t>сталь горячекатанная круглая диам. 18мм (заземление опор), L=20м</t>
  </si>
  <si>
    <t>сталь горячекатанная круглая диам. 12мм (заземление опор), L=20м</t>
  </si>
  <si>
    <t>Опоры</t>
  </si>
  <si>
    <t>для опор № 14Р, 19Р: Промежуточная железобетонная опора ВЛ-10кВ П10-2 по сер. 3.407.1-143.1.8, в составе на 2 опоры</t>
  </si>
  <si>
    <t>траверса металлический ТМ-3, сер. 3.407.1-143.8.3</t>
  </si>
  <si>
    <t>крепление провода 3.407.1-143.1.28</t>
  </si>
  <si>
    <t>зажим соединительный плашечный ПС-2-1</t>
  </si>
  <si>
    <t>зажим соединительный плашечный ПА-2-2</t>
  </si>
  <si>
    <t>на опорах № 14Р, 19Р: Материал для установки разъединителя на промежуточной опоре Прлк, ТМП-24.0029-АС, в составе на 2 компл</t>
  </si>
  <si>
    <t>кронштейн РА1, 3.407.1-143.8.64</t>
  </si>
  <si>
    <t>кронштейн РА2, 3.407.1-143.8.65</t>
  </si>
  <si>
    <t>кронштейн РА4, 3.407.1-143.8.66</t>
  </si>
  <si>
    <t>кронштейн РА5, 3.407.1-143.8.67</t>
  </si>
  <si>
    <t>хомут Х7, сер. 3.407.1-143.8.68</t>
  </si>
  <si>
    <t>хомут Х8, сер. 3.407.1-143.8.68</t>
  </si>
  <si>
    <t>проводник ЗП1 (круг д=12мм), 3.407.1-143.8.54</t>
  </si>
  <si>
    <t>провод неизолированный со сталеалюминиевыми жилами  АС сечением 120/19мм2</t>
  </si>
  <si>
    <t>болт М12х40</t>
  </si>
  <si>
    <t>шайба 12</t>
  </si>
  <si>
    <t>зажим аппаратный прессуемый А2А-70-2А</t>
  </si>
  <si>
    <t>Птицезащитные устройства</t>
  </si>
  <si>
    <t>ПЗУ на промежуточную опору со штыревыми изоляторами ШФ, в комплекте на 1 опору:- птизазащитное устройство для установки на штыревых изоляторах в комплекте с клипсами ПЗУ-6-10кВ-МЛ-2 - 3 компл</t>
  </si>
  <si>
    <t>ПЗУ на переходную промежуточную опору П10-2, в комплекте на 1 опору:- птизазащитное устройство для установки на штыревых изоляторах в комплекте с клипсами ПЗУ-6-10кВ-МЛ-2 - 6 компл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</si>
  <si>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</si>
  <si>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</si>
  <si>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</si>
  <si>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</si>
  <si>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</si>
  <si>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>оборудование</t>
  </si>
  <si>
    <t>июнь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</si>
</sst>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1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6">
    <xf numFmtId="0" fontId="0" fillId="0" borderId="0" xfId="0"/>
    <xf numFmtId="0" fontId="6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/>
    <xf numFmtId="49" fontId="1" fillId="0" borderId="0" xfId="0" applyNumberFormat="1" applyFont="1" applyFill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/>
    <xf numFmtId="49" fontId="7" fillId="0" borderId="0" xfId="0" applyNumberFormat="1" applyFont="1" applyFill="1" applyBorder="1"/>
    <xf numFmtId="0" fontId="6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2" fontId="6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/>
    <xf numFmtId="0" fontId="6" fillId="0" borderId="0" xfId="0" applyFont="1" applyFill="1" applyAlignment="1"/>
    <xf numFmtId="0" fontId="1" fillId="0" borderId="0" xfId="0" applyFont="1" applyFill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522"/>
  <sheetViews>
    <sheetView tabSelected="1" workbookViewId="0">
      <selection activeCell="K2" sqref="K2"/>
    </sheetView>
  </sheetViews>
  <sheetFormatPr defaultRowHeight="14" outlineLevelCol="1" x14ac:dyDescent="0.3"/>
  <cols>
    <col min="1" max="1" width="7.26953125" style="18" customWidth="1"/>
    <col min="2" max="2" width="55.7265625" style="16" customWidth="1"/>
    <col min="3" max="3" width="7.7265625" style="14" customWidth="1"/>
    <col min="4" max="4" width="12.54296875" style="15" customWidth="1" outlineLevel="1"/>
    <col min="5" max="5" width="12.54296875" style="1" customWidth="1" outlineLevel="1"/>
    <col min="6" max="6" width="12.54296875" style="16" customWidth="1" outlineLevel="1"/>
    <col min="7" max="7" width="10.54296875" style="17" customWidth="1"/>
    <col min="8" max="8" width="14.26953125" style="16" customWidth="1" outlineLevel="1"/>
    <col min="9" max="9" width="13.7265625" style="16" customWidth="1"/>
    <col min="10" max="10" width="14.453125" style="1" customWidth="1"/>
    <col min="11" max="11" width="13.26953125" style="16" customWidth="1"/>
    <col min="12" max="12" width="11.7265625" style="41" customWidth="1"/>
  </cols>
  <sheetData>
    <row r="1" spans="1:12" ht="16.5" x14ac:dyDescent="0.35">
      <c r="A1" s="63"/>
      <c r="B1" s="64"/>
      <c r="C1" s="64"/>
      <c r="J1" s="65" t="s">
        <v>0</v>
      </c>
      <c r="K1" s="65"/>
      <c r="L1" s="65"/>
    </row>
    <row r="2" spans="1:12" ht="16.5" x14ac:dyDescent="0.35">
      <c r="A2" s="2" t="s">
        <v>1</v>
      </c>
    </row>
    <row r="3" spans="1:12" ht="36" customHeight="1" x14ac:dyDescent="0.3">
      <c r="A3" s="24" t="s">
        <v>2</v>
      </c>
      <c r="B3" s="47"/>
      <c r="C3" s="48"/>
      <c r="D3" s="49"/>
      <c r="E3" s="50"/>
      <c r="F3" s="47"/>
      <c r="G3" s="51"/>
      <c r="H3" s="47"/>
      <c r="I3" s="47"/>
      <c r="J3" s="50"/>
      <c r="K3" s="47"/>
      <c r="L3" s="52"/>
    </row>
    <row r="4" spans="1:12" ht="16.5" x14ac:dyDescent="0.3">
      <c r="A4" s="24" t="s">
        <v>3</v>
      </c>
      <c r="C4" s="24"/>
      <c r="E4" s="24"/>
      <c r="G4" s="24"/>
    </row>
    <row r="5" spans="1:12" ht="16.5" x14ac:dyDescent="0.3">
      <c r="B5" s="22"/>
      <c r="C5" s="23"/>
      <c r="D5" s="22"/>
      <c r="E5" s="22"/>
      <c r="F5" s="22"/>
      <c r="G5" s="22"/>
      <c r="H5" s="22"/>
      <c r="I5" s="22"/>
      <c r="J5" s="22"/>
      <c r="K5" s="22"/>
      <c r="L5" s="42"/>
    </row>
    <row r="6" spans="1:12" ht="5.25" customHeight="1" x14ac:dyDescent="0.35">
      <c r="A6" s="2"/>
    </row>
    <row r="7" spans="1:12" ht="37.5" customHeight="1" x14ac:dyDescent="0.25">
      <c r="A7" s="53" t="s">
        <v>4</v>
      </c>
      <c r="B7" s="54" t="s">
        <v>5</v>
      </c>
      <c r="C7" s="53" t="s">
        <v>6</v>
      </c>
      <c r="D7" s="56" t="s">
        <v>7</v>
      </c>
      <c r="E7" s="57" t="s">
        <v>8</v>
      </c>
      <c r="F7" s="53" t="s">
        <v>9</v>
      </c>
      <c r="G7" s="59" t="s">
        <v>10</v>
      </c>
      <c r="H7" s="53" t="s">
        <v>11</v>
      </c>
      <c r="I7" s="53" t="s">
        <v>12</v>
      </c>
      <c r="J7" s="53"/>
      <c r="K7" s="53" t="s">
        <v>13</v>
      </c>
      <c r="L7" s="58" t="s">
        <v>14</v>
      </c>
    </row>
    <row r="8" spans="1:12" ht="38.25" customHeight="1" x14ac:dyDescent="0.25">
      <c r="A8" s="53"/>
      <c r="B8" s="55"/>
      <c r="C8" s="53"/>
      <c r="D8" s="56"/>
      <c r="E8" s="57"/>
      <c r="F8" s="53"/>
      <c r="G8" s="59"/>
      <c r="H8" s="53"/>
      <c r="I8" s="25" t="s">
        <v>15</v>
      </c>
      <c r="J8" s="25" t="s">
        <v>16</v>
      </c>
      <c r="K8" s="53"/>
      <c r="L8" s="58"/>
    </row>
    <row r="9" spans="1:12" x14ac:dyDescent="0.25">
      <c r="A9" s="3">
        <v>1</v>
      </c>
      <c r="B9" s="25">
        <v>2</v>
      </c>
      <c r="C9" s="3">
        <v>3</v>
      </c>
      <c r="D9" s="25">
        <v>4</v>
      </c>
      <c r="E9" s="3">
        <v>5</v>
      </c>
      <c r="F9" s="25">
        <v>6</v>
      </c>
      <c r="G9" s="3">
        <v>7</v>
      </c>
      <c r="H9" s="25">
        <v>8</v>
      </c>
      <c r="I9" s="3">
        <v>9</v>
      </c>
      <c r="J9" s="25">
        <v>10</v>
      </c>
      <c r="K9" s="3">
        <v>11</v>
      </c>
      <c r="L9" s="40">
        <v>12</v>
      </c>
    </row>
    <row r="10" spans="1:12" ht="44.25" customHeight="1" x14ac:dyDescent="0.25">
      <c r="A10" s="29">
        <v>1</v>
      </c>
      <c r="B10" s="26" t="s">
        <v>17</v>
      </c>
      <c r="C10" s="27"/>
      <c r="D10" s="27"/>
      <c r="E10" s="27"/>
      <c r="F10" s="28"/>
      <c r="G10" s="28"/>
      <c r="H10" s="27"/>
      <c r="I10" s="27"/>
      <c r="J10" s="27"/>
      <c r="K10" s="27"/>
      <c r="L10" s="43"/>
    </row>
    <row r="11" spans="1:12" ht="39.75" customHeight="1" x14ac:dyDescent="0.25">
      <c r="A11" s="29">
        <v>2</v>
      </c>
      <c r="B11" s="30" t="s">
        <v>18</v>
      </c>
      <c r="C11" s="27"/>
      <c r="D11" s="31"/>
      <c r="E11" s="31"/>
      <c r="F11" s="31"/>
      <c r="G11" s="31"/>
      <c r="H11" s="31"/>
      <c r="I11" s="31"/>
      <c r="J11" s="31"/>
      <c r="K11" s="31"/>
      <c r="L11" s="43"/>
    </row>
    <row r="12" spans="1:12" ht="21.75" customHeight="1" x14ac:dyDescent="0.25">
      <c r="A12" s="32">
        <v>3</v>
      </c>
      <c r="B12" s="32" t="s">
        <v>19</v>
      </c>
      <c r="C12" s="27"/>
      <c r="D12" s="31"/>
      <c r="E12" s="31"/>
      <c r="F12" s="31"/>
      <c r="G12" s="31"/>
      <c r="H12" s="31"/>
      <c r="I12" s="31"/>
      <c r="J12" s="31"/>
      <c r="K12" s="31"/>
      <c r="L12" s="43"/>
    </row>
    <row r="13" spans="1:12" ht="13" x14ac:dyDescent="0.25">
      <c r="A13" s="33">
        <v>4</v>
      </c>
      <c r="B13" s="34" t="s">
        <v>20</v>
      </c>
      <c r="C13" s="35" t="s">
        <v>21</v>
      </c>
      <c r="D13" s="38">
        <f>E13</f>
        <v>4580</v>
      </c>
      <c r="E13" s="37">
        <v>4580</v>
      </c>
      <c r="F13" s="36">
        <f>E13*1.2</f>
        <v>5496</v>
      </c>
      <c r="G13" s="39">
        <v>58.6</v>
      </c>
      <c r="H13" s="36">
        <f>F13*G13</f>
        <v>322065.60000000003</v>
      </c>
      <c r="I13" s="39">
        <v>58.6</v>
      </c>
      <c r="J13" s="39"/>
      <c r="K13" s="39"/>
      <c r="L13" s="44" t="s">
        <v>463</v>
      </c>
    </row>
    <row r="14" spans="1:12" ht="13" x14ac:dyDescent="0.25">
      <c r="A14" s="33">
        <v>5</v>
      </c>
      <c r="B14" s="34" t="s">
        <v>22</v>
      </c>
      <c r="C14" s="35" t="s">
        <v>21</v>
      </c>
      <c r="D14" s="38">
        <f t="shared" ref="D14:D77" si="0">E14</f>
        <v>3820</v>
      </c>
      <c r="E14" s="37">
        <v>3820</v>
      </c>
      <c r="F14" s="36">
        <f>E14*1.2</f>
        <v>4584</v>
      </c>
      <c r="G14" s="39">
        <v>5</v>
      </c>
      <c r="H14" s="36">
        <f>F14*G14</f>
        <v>22920</v>
      </c>
      <c r="I14" s="39"/>
      <c r="J14" s="39">
        <v>5</v>
      </c>
      <c r="K14" s="39"/>
      <c r="L14" s="44" t="s">
        <v>463</v>
      </c>
    </row>
    <row r="15" spans="1:12" ht="13" x14ac:dyDescent="0.25">
      <c r="A15" s="33">
        <v>6</v>
      </c>
      <c r="B15" s="34" t="s">
        <v>23</v>
      </c>
      <c r="C15" s="35" t="s">
        <v>21</v>
      </c>
      <c r="D15" s="38">
        <f t="shared" si="0"/>
        <v>2340</v>
      </c>
      <c r="E15" s="37">
        <v>2340</v>
      </c>
      <c r="F15" s="36">
        <f>E15*1.2</f>
        <v>2808</v>
      </c>
      <c r="G15" s="39">
        <v>49</v>
      </c>
      <c r="H15" s="36">
        <f>F15*G15</f>
        <v>137592</v>
      </c>
      <c r="I15" s="39">
        <v>49</v>
      </c>
      <c r="J15" s="39"/>
      <c r="K15" s="39"/>
      <c r="L15" s="44" t="s">
        <v>463</v>
      </c>
    </row>
    <row r="16" spans="1:12" ht="21.75" customHeight="1" x14ac:dyDescent="0.25">
      <c r="A16" s="32">
        <v>7</v>
      </c>
      <c r="B16" s="32" t="s">
        <v>24</v>
      </c>
      <c r="C16" s="27"/>
      <c r="D16" s="38">
        <f t="shared" si="0"/>
        <v>0</v>
      </c>
      <c r="E16" s="31"/>
      <c r="F16" s="31"/>
      <c r="G16" s="31"/>
      <c r="H16" s="31"/>
      <c r="I16" s="31"/>
      <c r="J16" s="31"/>
      <c r="K16" s="31"/>
      <c r="L16" s="44" t="s">
        <v>463</v>
      </c>
    </row>
    <row r="17" spans="1:12" ht="13" x14ac:dyDescent="0.25">
      <c r="A17" s="33">
        <v>8</v>
      </c>
      <c r="B17" s="34" t="s">
        <v>23</v>
      </c>
      <c r="C17" s="35" t="s">
        <v>21</v>
      </c>
      <c r="D17" s="38">
        <f t="shared" si="0"/>
        <v>2340</v>
      </c>
      <c r="E17" s="37">
        <v>2340</v>
      </c>
      <c r="F17" s="36">
        <f>E17*1.2</f>
        <v>2808</v>
      </c>
      <c r="G17" s="39">
        <v>13.2</v>
      </c>
      <c r="H17" s="36">
        <f>F17*G17</f>
        <v>37065.599999999999</v>
      </c>
      <c r="I17" s="39">
        <v>13.2</v>
      </c>
      <c r="J17" s="39"/>
      <c r="K17" s="39"/>
      <c r="L17" s="44" t="s">
        <v>463</v>
      </c>
    </row>
    <row r="18" spans="1:12" ht="13" x14ac:dyDescent="0.25">
      <c r="A18" s="33">
        <v>9</v>
      </c>
      <c r="B18" s="34" t="s">
        <v>25</v>
      </c>
      <c r="C18" s="35" t="s">
        <v>21</v>
      </c>
      <c r="D18" s="38">
        <f t="shared" si="0"/>
        <v>2075</v>
      </c>
      <c r="E18" s="37">
        <v>2075</v>
      </c>
      <c r="F18" s="36">
        <f>E18*1.2</f>
        <v>2490</v>
      </c>
      <c r="G18" s="39">
        <v>3</v>
      </c>
      <c r="H18" s="36">
        <f>F18*G18</f>
        <v>7470</v>
      </c>
      <c r="I18" s="39">
        <v>3</v>
      </c>
      <c r="J18" s="39"/>
      <c r="K18" s="39"/>
      <c r="L18" s="44" t="s">
        <v>463</v>
      </c>
    </row>
    <row r="19" spans="1:12" ht="13" x14ac:dyDescent="0.25">
      <c r="A19" s="33">
        <v>10</v>
      </c>
      <c r="B19" s="34" t="s">
        <v>26</v>
      </c>
      <c r="C19" s="35" t="s">
        <v>21</v>
      </c>
      <c r="D19" s="38">
        <f t="shared" si="0"/>
        <v>11050</v>
      </c>
      <c r="E19" s="37">
        <v>11050</v>
      </c>
      <c r="F19" s="36">
        <f>E19*1.2</f>
        <v>13260</v>
      </c>
      <c r="G19" s="39">
        <v>0.7</v>
      </c>
      <c r="H19" s="36">
        <f>F19*G19</f>
        <v>9282</v>
      </c>
      <c r="I19" s="39"/>
      <c r="J19" s="39">
        <v>0.7</v>
      </c>
      <c r="K19" s="39"/>
      <c r="L19" s="44" t="s">
        <v>463</v>
      </c>
    </row>
    <row r="20" spans="1:12" ht="13" x14ac:dyDescent="0.25">
      <c r="A20" s="33">
        <v>11</v>
      </c>
      <c r="B20" s="34" t="s">
        <v>27</v>
      </c>
      <c r="C20" s="35" t="s">
        <v>28</v>
      </c>
      <c r="D20" s="38">
        <f t="shared" si="0"/>
        <v>49895</v>
      </c>
      <c r="E20" s="37">
        <v>49895</v>
      </c>
      <c r="F20" s="36">
        <f>E20*1.2</f>
        <v>59874</v>
      </c>
      <c r="G20" s="39">
        <v>3</v>
      </c>
      <c r="H20" s="36">
        <f>F20*G20</f>
        <v>179622</v>
      </c>
      <c r="I20" s="39">
        <v>3</v>
      </c>
      <c r="J20" s="39"/>
      <c r="K20" s="39"/>
      <c r="L20" s="44" t="s">
        <v>463</v>
      </c>
    </row>
    <row r="21" spans="1:12" ht="39.75" customHeight="1" x14ac:dyDescent="0.25">
      <c r="A21" s="29">
        <v>12</v>
      </c>
      <c r="B21" s="30" t="s">
        <v>29</v>
      </c>
      <c r="C21" s="27"/>
      <c r="D21" s="38">
        <f t="shared" si="0"/>
        <v>0</v>
      </c>
      <c r="E21" s="31"/>
      <c r="F21" s="31"/>
      <c r="G21" s="31"/>
      <c r="H21" s="31"/>
      <c r="I21" s="31"/>
      <c r="J21" s="31"/>
      <c r="K21" s="31"/>
      <c r="L21" s="44" t="s">
        <v>463</v>
      </c>
    </row>
    <row r="22" spans="1:12" ht="21.75" customHeight="1" x14ac:dyDescent="0.25">
      <c r="A22" s="32">
        <v>13</v>
      </c>
      <c r="B22" s="32" t="s">
        <v>30</v>
      </c>
      <c r="C22" s="27"/>
      <c r="D22" s="38">
        <f t="shared" si="0"/>
        <v>0</v>
      </c>
      <c r="E22" s="31"/>
      <c r="F22" s="31"/>
      <c r="G22" s="31"/>
      <c r="H22" s="31"/>
      <c r="I22" s="31"/>
      <c r="J22" s="31"/>
      <c r="K22" s="31"/>
      <c r="L22" s="44" t="s">
        <v>463</v>
      </c>
    </row>
    <row r="23" spans="1:12" ht="13" x14ac:dyDescent="0.25">
      <c r="A23" s="33">
        <v>14</v>
      </c>
      <c r="B23" s="34" t="s">
        <v>31</v>
      </c>
      <c r="C23" s="35" t="s">
        <v>21</v>
      </c>
      <c r="D23" s="38">
        <f t="shared" si="0"/>
        <v>4580</v>
      </c>
      <c r="E23" s="37">
        <v>4580</v>
      </c>
      <c r="F23" s="36">
        <f t="shared" ref="F23:F29" si="1">E23*1.2</f>
        <v>5496</v>
      </c>
      <c r="G23" s="39">
        <v>1.6</v>
      </c>
      <c r="H23" s="36">
        <f t="shared" ref="H23:H29" si="2">F23*G23</f>
        <v>8793.6</v>
      </c>
      <c r="I23" s="39">
        <v>1.6</v>
      </c>
      <c r="J23" s="39"/>
      <c r="K23" s="39"/>
      <c r="L23" s="44" t="s">
        <v>463</v>
      </c>
    </row>
    <row r="24" spans="1:12" ht="13" x14ac:dyDescent="0.25">
      <c r="A24" s="33">
        <v>15</v>
      </c>
      <c r="B24" s="34" t="s">
        <v>25</v>
      </c>
      <c r="C24" s="35" t="s">
        <v>21</v>
      </c>
      <c r="D24" s="38">
        <f t="shared" si="0"/>
        <v>2075</v>
      </c>
      <c r="E24" s="37">
        <v>2075</v>
      </c>
      <c r="F24" s="36">
        <f t="shared" si="1"/>
        <v>2490</v>
      </c>
      <c r="G24" s="39">
        <v>29.04</v>
      </c>
      <c r="H24" s="36">
        <f t="shared" si="2"/>
        <v>72309.599999999991</v>
      </c>
      <c r="I24" s="39">
        <v>29.04</v>
      </c>
      <c r="J24" s="39"/>
      <c r="K24" s="39"/>
      <c r="L24" s="44" t="s">
        <v>463</v>
      </c>
    </row>
    <row r="25" spans="1:12" ht="13" x14ac:dyDescent="0.25">
      <c r="A25" s="33">
        <v>16</v>
      </c>
      <c r="B25" s="34" t="s">
        <v>32</v>
      </c>
      <c r="C25" s="35" t="s">
        <v>28</v>
      </c>
      <c r="D25" s="38">
        <f t="shared" si="0"/>
        <v>38400</v>
      </c>
      <c r="E25" s="37">
        <v>38400</v>
      </c>
      <c r="F25" s="36">
        <f t="shared" si="1"/>
        <v>46080</v>
      </c>
      <c r="G25" s="39">
        <v>4</v>
      </c>
      <c r="H25" s="36">
        <f t="shared" si="2"/>
        <v>184320</v>
      </c>
      <c r="I25" s="39">
        <v>4</v>
      </c>
      <c r="J25" s="39"/>
      <c r="K25" s="39"/>
      <c r="L25" s="44" t="s">
        <v>463</v>
      </c>
    </row>
    <row r="26" spans="1:12" ht="13" x14ac:dyDescent="0.25">
      <c r="A26" s="33">
        <v>17</v>
      </c>
      <c r="B26" s="34" t="s">
        <v>33</v>
      </c>
      <c r="C26" s="35" t="s">
        <v>21</v>
      </c>
      <c r="D26" s="38">
        <f t="shared" si="0"/>
        <v>11900</v>
      </c>
      <c r="E26" s="37">
        <v>11900</v>
      </c>
      <c r="F26" s="36">
        <f t="shared" si="1"/>
        <v>14280</v>
      </c>
      <c r="G26" s="39">
        <v>0.03</v>
      </c>
      <c r="H26" s="36">
        <f t="shared" si="2"/>
        <v>428.4</v>
      </c>
      <c r="I26" s="39"/>
      <c r="J26" s="39">
        <v>0.03</v>
      </c>
      <c r="K26" s="39"/>
      <c r="L26" s="44" t="s">
        <v>463</v>
      </c>
    </row>
    <row r="27" spans="1:12" ht="13" x14ac:dyDescent="0.25">
      <c r="A27" s="33">
        <v>18</v>
      </c>
      <c r="B27" s="34" t="s">
        <v>34</v>
      </c>
      <c r="C27" s="35" t="s">
        <v>35</v>
      </c>
      <c r="D27" s="38">
        <f t="shared" si="0"/>
        <v>88000</v>
      </c>
      <c r="E27" s="37">
        <v>88000</v>
      </c>
      <c r="F27" s="36">
        <f t="shared" si="1"/>
        <v>105600</v>
      </c>
      <c r="G27" s="39">
        <v>1E-3</v>
      </c>
      <c r="H27" s="36">
        <f t="shared" si="2"/>
        <v>105.60000000000001</v>
      </c>
      <c r="I27" s="39">
        <v>1E-3</v>
      </c>
      <c r="J27" s="39"/>
      <c r="K27" s="39">
        <v>1E-3</v>
      </c>
      <c r="L27" s="44" t="s">
        <v>463</v>
      </c>
    </row>
    <row r="28" spans="1:12" ht="13" x14ac:dyDescent="0.25">
      <c r="A28" s="33">
        <v>19</v>
      </c>
      <c r="B28" s="34" t="s">
        <v>36</v>
      </c>
      <c r="C28" s="35" t="s">
        <v>37</v>
      </c>
      <c r="D28" s="38">
        <f t="shared" si="0"/>
        <v>125</v>
      </c>
      <c r="E28" s="37">
        <v>125</v>
      </c>
      <c r="F28" s="36">
        <f t="shared" si="1"/>
        <v>150</v>
      </c>
      <c r="G28" s="39">
        <v>56.32</v>
      </c>
      <c r="H28" s="36">
        <f t="shared" si="2"/>
        <v>8448</v>
      </c>
      <c r="I28" s="39">
        <v>56.32</v>
      </c>
      <c r="J28" s="39"/>
      <c r="K28" s="39">
        <v>56.32</v>
      </c>
      <c r="L28" s="44" t="s">
        <v>463</v>
      </c>
    </row>
    <row r="29" spans="1:12" ht="13" x14ac:dyDescent="0.25">
      <c r="A29" s="33">
        <v>20</v>
      </c>
      <c r="B29" s="34" t="s">
        <v>38</v>
      </c>
      <c r="C29" s="35" t="s">
        <v>21</v>
      </c>
      <c r="D29" s="38">
        <f t="shared" si="0"/>
        <v>11180</v>
      </c>
      <c r="E29" s="37">
        <v>11180</v>
      </c>
      <c r="F29" s="36">
        <f t="shared" si="1"/>
        <v>13416</v>
      </c>
      <c r="G29" s="39">
        <v>0.26</v>
      </c>
      <c r="H29" s="36">
        <f t="shared" si="2"/>
        <v>3488.1600000000003</v>
      </c>
      <c r="I29" s="39"/>
      <c r="J29" s="39">
        <v>0.26</v>
      </c>
      <c r="K29" s="39"/>
      <c r="L29" s="44" t="s">
        <v>463</v>
      </c>
    </row>
    <row r="30" spans="1:12" ht="21.75" customHeight="1" x14ac:dyDescent="0.25">
      <c r="A30" s="32">
        <v>21</v>
      </c>
      <c r="B30" s="32" t="s">
        <v>39</v>
      </c>
      <c r="C30" s="27"/>
      <c r="D30" s="38">
        <f t="shared" si="0"/>
        <v>0</v>
      </c>
      <c r="E30" s="31"/>
      <c r="F30" s="31"/>
      <c r="G30" s="31"/>
      <c r="H30" s="31"/>
      <c r="I30" s="31"/>
      <c r="J30" s="31"/>
      <c r="K30" s="31"/>
      <c r="L30" s="44" t="s">
        <v>463</v>
      </c>
    </row>
    <row r="31" spans="1:12" ht="13" x14ac:dyDescent="0.25">
      <c r="A31" s="33">
        <v>22</v>
      </c>
      <c r="B31" s="34" t="s">
        <v>31</v>
      </c>
      <c r="C31" s="35" t="s">
        <v>21</v>
      </c>
      <c r="D31" s="38">
        <f t="shared" si="0"/>
        <v>4580</v>
      </c>
      <c r="E31" s="37">
        <v>4580</v>
      </c>
      <c r="F31" s="36">
        <f t="shared" ref="F31:F38" si="3">E31*1.2</f>
        <v>5496</v>
      </c>
      <c r="G31" s="39">
        <v>3.5</v>
      </c>
      <c r="H31" s="36">
        <f t="shared" ref="H31:H38" si="4">F31*G31</f>
        <v>19236</v>
      </c>
      <c r="I31" s="39">
        <v>3.5</v>
      </c>
      <c r="J31" s="39"/>
      <c r="K31" s="39"/>
      <c r="L31" s="44" t="s">
        <v>463</v>
      </c>
    </row>
    <row r="32" spans="1:12" ht="13" x14ac:dyDescent="0.25">
      <c r="A32" s="33">
        <v>23</v>
      </c>
      <c r="B32" s="34" t="s">
        <v>25</v>
      </c>
      <c r="C32" s="35" t="s">
        <v>21</v>
      </c>
      <c r="D32" s="38">
        <f t="shared" si="0"/>
        <v>2075</v>
      </c>
      <c r="E32" s="37">
        <v>2075</v>
      </c>
      <c r="F32" s="36">
        <f t="shared" si="3"/>
        <v>2490</v>
      </c>
      <c r="G32" s="39">
        <v>12</v>
      </c>
      <c r="H32" s="36">
        <f t="shared" si="4"/>
        <v>29880</v>
      </c>
      <c r="I32" s="39">
        <v>12</v>
      </c>
      <c r="J32" s="39"/>
      <c r="K32" s="39"/>
      <c r="L32" s="44" t="s">
        <v>463</v>
      </c>
    </row>
    <row r="33" spans="1:12" ht="13" x14ac:dyDescent="0.25">
      <c r="A33" s="33">
        <v>24</v>
      </c>
      <c r="B33" s="34" t="s">
        <v>32</v>
      </c>
      <c r="C33" s="35" t="s">
        <v>28</v>
      </c>
      <c r="D33" s="38">
        <f t="shared" si="0"/>
        <v>38400</v>
      </c>
      <c r="E33" s="37">
        <v>38400</v>
      </c>
      <c r="F33" s="36">
        <f t="shared" si="3"/>
        <v>46080</v>
      </c>
      <c r="G33" s="39">
        <v>4</v>
      </c>
      <c r="H33" s="36">
        <f t="shared" si="4"/>
        <v>184320</v>
      </c>
      <c r="I33" s="39">
        <v>4</v>
      </c>
      <c r="J33" s="39"/>
      <c r="K33" s="39"/>
      <c r="L33" s="44" t="s">
        <v>463</v>
      </c>
    </row>
    <row r="34" spans="1:12" ht="13" x14ac:dyDescent="0.25">
      <c r="A34" s="33">
        <v>25</v>
      </c>
      <c r="B34" s="34" t="s">
        <v>40</v>
      </c>
      <c r="C34" s="35" t="s">
        <v>28</v>
      </c>
      <c r="D34" s="38">
        <f t="shared" si="0"/>
        <v>12692</v>
      </c>
      <c r="E34" s="37">
        <v>12692</v>
      </c>
      <c r="F34" s="36">
        <f t="shared" si="3"/>
        <v>15230.4</v>
      </c>
      <c r="G34" s="39">
        <v>4</v>
      </c>
      <c r="H34" s="36">
        <f t="shared" si="4"/>
        <v>60921.599999999999</v>
      </c>
      <c r="I34" s="39">
        <v>4</v>
      </c>
      <c r="J34" s="39"/>
      <c r="K34" s="39">
        <v>4</v>
      </c>
      <c r="L34" s="44" t="s">
        <v>463</v>
      </c>
    </row>
    <row r="35" spans="1:12" ht="13" x14ac:dyDescent="0.25">
      <c r="A35" s="33">
        <v>26</v>
      </c>
      <c r="B35" s="34" t="s">
        <v>41</v>
      </c>
      <c r="C35" s="35" t="s">
        <v>28</v>
      </c>
      <c r="D35" s="38">
        <f t="shared" si="0"/>
        <v>4625</v>
      </c>
      <c r="E35" s="37">
        <v>4625</v>
      </c>
      <c r="F35" s="36">
        <f t="shared" si="3"/>
        <v>5550</v>
      </c>
      <c r="G35" s="39">
        <v>4</v>
      </c>
      <c r="H35" s="36">
        <f t="shared" si="4"/>
        <v>22200</v>
      </c>
      <c r="I35" s="39">
        <v>4</v>
      </c>
      <c r="J35" s="39"/>
      <c r="K35" s="39">
        <v>4</v>
      </c>
      <c r="L35" s="44" t="s">
        <v>463</v>
      </c>
    </row>
    <row r="36" spans="1:12" ht="13" x14ac:dyDescent="0.25">
      <c r="A36" s="33">
        <v>27</v>
      </c>
      <c r="B36" s="34" t="s">
        <v>33</v>
      </c>
      <c r="C36" s="35" t="s">
        <v>21</v>
      </c>
      <c r="D36" s="38">
        <f t="shared" si="0"/>
        <v>11900</v>
      </c>
      <c r="E36" s="37">
        <v>11900</v>
      </c>
      <c r="F36" s="36">
        <f t="shared" si="3"/>
        <v>14280</v>
      </c>
      <c r="G36" s="39">
        <v>0.16</v>
      </c>
      <c r="H36" s="36">
        <f t="shared" si="4"/>
        <v>2284.8000000000002</v>
      </c>
      <c r="I36" s="39"/>
      <c r="J36" s="39">
        <v>0.16</v>
      </c>
      <c r="K36" s="39"/>
      <c r="L36" s="44" t="s">
        <v>463</v>
      </c>
    </row>
    <row r="37" spans="1:12" ht="13" x14ac:dyDescent="0.25">
      <c r="A37" s="33">
        <v>28</v>
      </c>
      <c r="B37" s="34" t="s">
        <v>42</v>
      </c>
      <c r="C37" s="35" t="s">
        <v>35</v>
      </c>
      <c r="D37" s="38">
        <f t="shared" si="0"/>
        <v>88000</v>
      </c>
      <c r="E37" s="37">
        <v>88000</v>
      </c>
      <c r="F37" s="36">
        <f t="shared" si="3"/>
        <v>105600</v>
      </c>
      <c r="G37" s="39">
        <v>4.0000000000000001E-3</v>
      </c>
      <c r="H37" s="36">
        <f t="shared" si="4"/>
        <v>422.40000000000003</v>
      </c>
      <c r="I37" s="39">
        <v>4.0000000000000001E-3</v>
      </c>
      <c r="J37" s="39"/>
      <c r="K37" s="39">
        <v>4.0000000000000001E-3</v>
      </c>
      <c r="L37" s="44" t="s">
        <v>463</v>
      </c>
    </row>
    <row r="38" spans="1:12" ht="13" x14ac:dyDescent="0.25">
      <c r="A38" s="33">
        <v>29</v>
      </c>
      <c r="B38" s="34" t="s">
        <v>43</v>
      </c>
      <c r="C38" s="35" t="s">
        <v>21</v>
      </c>
      <c r="D38" s="38">
        <f t="shared" si="0"/>
        <v>10578</v>
      </c>
      <c r="E38" s="37">
        <v>10578</v>
      </c>
      <c r="F38" s="36">
        <f t="shared" si="3"/>
        <v>12693.6</v>
      </c>
      <c r="G38" s="39">
        <v>1</v>
      </c>
      <c r="H38" s="36">
        <f t="shared" si="4"/>
        <v>12693.6</v>
      </c>
      <c r="I38" s="39"/>
      <c r="J38" s="39">
        <v>1</v>
      </c>
      <c r="K38" s="39"/>
      <c r="L38" s="44" t="s">
        <v>463</v>
      </c>
    </row>
    <row r="39" spans="1:12" ht="21.75" customHeight="1" x14ac:dyDescent="0.25">
      <c r="A39" s="32">
        <v>30</v>
      </c>
      <c r="B39" s="32" t="s">
        <v>44</v>
      </c>
      <c r="C39" s="27"/>
      <c r="D39" s="38">
        <f t="shared" si="0"/>
        <v>0</v>
      </c>
      <c r="E39" s="31"/>
      <c r="F39" s="31"/>
      <c r="G39" s="31"/>
      <c r="H39" s="31"/>
      <c r="I39" s="31"/>
      <c r="J39" s="31"/>
      <c r="K39" s="31"/>
      <c r="L39" s="44" t="s">
        <v>463</v>
      </c>
    </row>
    <row r="40" spans="1:12" ht="13" x14ac:dyDescent="0.25">
      <c r="A40" s="33">
        <v>31</v>
      </c>
      <c r="B40" s="34" t="s">
        <v>31</v>
      </c>
      <c r="C40" s="35" t="s">
        <v>21</v>
      </c>
      <c r="D40" s="38">
        <f t="shared" si="0"/>
        <v>4580</v>
      </c>
      <c r="E40" s="37">
        <v>4580</v>
      </c>
      <c r="F40" s="36">
        <f t="shared" ref="F40:F58" si="5">E40*1.2</f>
        <v>5496</v>
      </c>
      <c r="G40" s="39">
        <v>10</v>
      </c>
      <c r="H40" s="36">
        <f t="shared" ref="H40:H58" si="6">F40*G40</f>
        <v>54960</v>
      </c>
      <c r="I40" s="39">
        <v>10</v>
      </c>
      <c r="J40" s="39"/>
      <c r="K40" s="39"/>
      <c r="L40" s="44" t="s">
        <v>463</v>
      </c>
    </row>
    <row r="41" spans="1:12" ht="13" x14ac:dyDescent="0.25">
      <c r="A41" s="33">
        <v>32</v>
      </c>
      <c r="B41" s="34" t="s">
        <v>25</v>
      </c>
      <c r="C41" s="35" t="s">
        <v>21</v>
      </c>
      <c r="D41" s="38">
        <f t="shared" si="0"/>
        <v>2075</v>
      </c>
      <c r="E41" s="37">
        <v>2075</v>
      </c>
      <c r="F41" s="36">
        <f t="shared" si="5"/>
        <v>2490</v>
      </c>
      <c r="G41" s="39">
        <v>203.3</v>
      </c>
      <c r="H41" s="36">
        <f t="shared" si="6"/>
        <v>506217</v>
      </c>
      <c r="I41" s="39">
        <v>203.3</v>
      </c>
      <c r="J41" s="39"/>
      <c r="K41" s="39"/>
      <c r="L41" s="44" t="s">
        <v>463</v>
      </c>
    </row>
    <row r="42" spans="1:12" ht="13" x14ac:dyDescent="0.25">
      <c r="A42" s="33">
        <v>33</v>
      </c>
      <c r="B42" s="34" t="s">
        <v>45</v>
      </c>
      <c r="C42" s="35" t="s">
        <v>35</v>
      </c>
      <c r="D42" s="38">
        <f t="shared" si="0"/>
        <v>91400</v>
      </c>
      <c r="E42" s="37">
        <v>91400</v>
      </c>
      <c r="F42" s="36">
        <f t="shared" si="5"/>
        <v>109680</v>
      </c>
      <c r="G42" s="39">
        <v>2.8820000000000001</v>
      </c>
      <c r="H42" s="36">
        <f t="shared" si="6"/>
        <v>316097.76</v>
      </c>
      <c r="I42" s="39">
        <v>2.8820000000000001</v>
      </c>
      <c r="J42" s="39"/>
      <c r="K42" s="39"/>
      <c r="L42" s="44" t="s">
        <v>463</v>
      </c>
    </row>
    <row r="43" spans="1:12" ht="13" x14ac:dyDescent="0.25">
      <c r="A43" s="33">
        <v>34</v>
      </c>
      <c r="B43" s="34" t="s">
        <v>46</v>
      </c>
      <c r="C43" s="35" t="s">
        <v>35</v>
      </c>
      <c r="D43" s="38">
        <f t="shared" si="0"/>
        <v>99600</v>
      </c>
      <c r="E43" s="37">
        <v>99600</v>
      </c>
      <c r="F43" s="36">
        <f t="shared" si="5"/>
        <v>119520</v>
      </c>
      <c r="G43" s="39">
        <v>8.7999999999999995E-2</v>
      </c>
      <c r="H43" s="36">
        <f t="shared" si="6"/>
        <v>10517.76</v>
      </c>
      <c r="I43" s="39">
        <v>8.7999999999999995E-2</v>
      </c>
      <c r="J43" s="39"/>
      <c r="K43" s="39">
        <v>2.1999999999999999E-2</v>
      </c>
      <c r="L43" s="44" t="s">
        <v>463</v>
      </c>
    </row>
    <row r="44" spans="1:12" ht="13" x14ac:dyDescent="0.25">
      <c r="A44" s="33">
        <v>35</v>
      </c>
      <c r="B44" s="34" t="s">
        <v>47</v>
      </c>
      <c r="C44" s="35" t="s">
        <v>35</v>
      </c>
      <c r="D44" s="38">
        <f t="shared" si="0"/>
        <v>91400</v>
      </c>
      <c r="E44" s="37">
        <v>91400</v>
      </c>
      <c r="F44" s="36">
        <f t="shared" si="5"/>
        <v>109680</v>
      </c>
      <c r="G44" s="39">
        <v>0.24</v>
      </c>
      <c r="H44" s="36">
        <f t="shared" si="6"/>
        <v>26323.200000000001</v>
      </c>
      <c r="I44" s="39">
        <v>0.24</v>
      </c>
      <c r="J44" s="39"/>
      <c r="K44" s="39"/>
      <c r="L44" s="44" t="s">
        <v>463</v>
      </c>
    </row>
    <row r="45" spans="1:12" ht="13" x14ac:dyDescent="0.25">
      <c r="A45" s="33">
        <v>36</v>
      </c>
      <c r="B45" s="34" t="s">
        <v>48</v>
      </c>
      <c r="C45" s="35" t="s">
        <v>35</v>
      </c>
      <c r="D45" s="38">
        <f t="shared" si="0"/>
        <v>99600</v>
      </c>
      <c r="E45" s="37">
        <v>99600</v>
      </c>
      <c r="F45" s="36">
        <f t="shared" si="5"/>
        <v>119520</v>
      </c>
      <c r="G45" s="39">
        <v>0.20899999999999999</v>
      </c>
      <c r="H45" s="36">
        <f t="shared" si="6"/>
        <v>24979.68</v>
      </c>
      <c r="I45" s="39">
        <v>0.20899999999999999</v>
      </c>
      <c r="J45" s="39"/>
      <c r="K45" s="39"/>
      <c r="L45" s="44" t="s">
        <v>463</v>
      </c>
    </row>
    <row r="46" spans="1:12" ht="13" x14ac:dyDescent="0.25">
      <c r="A46" s="33">
        <v>37</v>
      </c>
      <c r="B46" s="34" t="s">
        <v>49</v>
      </c>
      <c r="C46" s="35" t="s">
        <v>35</v>
      </c>
      <c r="D46" s="38">
        <f t="shared" si="0"/>
        <v>88000</v>
      </c>
      <c r="E46" s="37">
        <v>88000</v>
      </c>
      <c r="F46" s="36">
        <f t="shared" si="5"/>
        <v>105600</v>
      </c>
      <c r="G46" s="39">
        <v>2.5999999999999999E-2</v>
      </c>
      <c r="H46" s="36">
        <f t="shared" si="6"/>
        <v>2745.6</v>
      </c>
      <c r="I46" s="39">
        <v>2.5999999999999999E-2</v>
      </c>
      <c r="J46" s="39"/>
      <c r="K46" s="39">
        <v>2.5999999999999999E-2</v>
      </c>
      <c r="L46" s="44" t="s">
        <v>463</v>
      </c>
    </row>
    <row r="47" spans="1:12" ht="13" x14ac:dyDescent="0.25">
      <c r="A47" s="33">
        <v>38</v>
      </c>
      <c r="B47" s="34" t="s">
        <v>50</v>
      </c>
      <c r="C47" s="35" t="s">
        <v>35</v>
      </c>
      <c r="D47" s="38">
        <f t="shared" si="0"/>
        <v>91400</v>
      </c>
      <c r="E47" s="37">
        <v>91400</v>
      </c>
      <c r="F47" s="36">
        <f t="shared" si="5"/>
        <v>109680</v>
      </c>
      <c r="G47" s="39">
        <v>7.9000000000000001E-2</v>
      </c>
      <c r="H47" s="36">
        <f t="shared" si="6"/>
        <v>8664.7199999999993</v>
      </c>
      <c r="I47" s="39">
        <v>7.9000000000000001E-2</v>
      </c>
      <c r="J47" s="39"/>
      <c r="K47" s="39"/>
      <c r="L47" s="44" t="s">
        <v>463</v>
      </c>
    </row>
    <row r="48" spans="1:12" ht="13" x14ac:dyDescent="0.25">
      <c r="A48" s="33">
        <v>39</v>
      </c>
      <c r="B48" s="34" t="s">
        <v>51</v>
      </c>
      <c r="C48" s="35" t="s">
        <v>37</v>
      </c>
      <c r="D48" s="38">
        <f t="shared" si="0"/>
        <v>125</v>
      </c>
      <c r="E48" s="37">
        <v>125</v>
      </c>
      <c r="F48" s="36">
        <f t="shared" si="5"/>
        <v>150</v>
      </c>
      <c r="G48" s="39">
        <v>246.2</v>
      </c>
      <c r="H48" s="36">
        <f t="shared" si="6"/>
        <v>36930</v>
      </c>
      <c r="I48" s="39">
        <v>246.2</v>
      </c>
      <c r="J48" s="39"/>
      <c r="K48" s="39">
        <v>246.2</v>
      </c>
      <c r="L48" s="44" t="s">
        <v>463</v>
      </c>
    </row>
    <row r="49" spans="1:12" ht="13" x14ac:dyDescent="0.25">
      <c r="A49" s="33">
        <v>40</v>
      </c>
      <c r="B49" s="34" t="s">
        <v>52</v>
      </c>
      <c r="C49" s="35" t="s">
        <v>37</v>
      </c>
      <c r="D49" s="38">
        <f t="shared" si="0"/>
        <v>1375</v>
      </c>
      <c r="E49" s="37">
        <v>1375</v>
      </c>
      <c r="F49" s="36">
        <f t="shared" si="5"/>
        <v>1650</v>
      </c>
      <c r="G49" s="39">
        <v>142.5</v>
      </c>
      <c r="H49" s="36">
        <f t="shared" si="6"/>
        <v>235125</v>
      </c>
      <c r="I49" s="39">
        <v>142.5</v>
      </c>
      <c r="J49" s="39"/>
      <c r="K49" s="39"/>
      <c r="L49" s="44" t="s">
        <v>463</v>
      </c>
    </row>
    <row r="50" spans="1:12" ht="13" x14ac:dyDescent="0.25">
      <c r="A50" s="33">
        <v>41</v>
      </c>
      <c r="B50" s="34" t="s">
        <v>53</v>
      </c>
      <c r="C50" s="35" t="s">
        <v>37</v>
      </c>
      <c r="D50" s="38">
        <f t="shared" si="0"/>
        <v>653</v>
      </c>
      <c r="E50" s="37">
        <v>653</v>
      </c>
      <c r="F50" s="36">
        <f t="shared" si="5"/>
        <v>783.6</v>
      </c>
      <c r="G50" s="39">
        <v>80.7</v>
      </c>
      <c r="H50" s="36">
        <f t="shared" si="6"/>
        <v>63236.520000000004</v>
      </c>
      <c r="I50" s="39">
        <v>80.7</v>
      </c>
      <c r="J50" s="39"/>
      <c r="K50" s="39"/>
      <c r="L50" s="44" t="s">
        <v>463</v>
      </c>
    </row>
    <row r="51" spans="1:12" ht="13" x14ac:dyDescent="0.25">
      <c r="A51" s="33">
        <v>42</v>
      </c>
      <c r="B51" s="34" t="s">
        <v>54</v>
      </c>
      <c r="C51" s="35" t="s">
        <v>21</v>
      </c>
      <c r="D51" s="38">
        <f t="shared" si="0"/>
        <v>16875</v>
      </c>
      <c r="E51" s="37">
        <v>16875</v>
      </c>
      <c r="F51" s="36">
        <f t="shared" si="5"/>
        <v>20250</v>
      </c>
      <c r="G51" s="39">
        <v>43.5</v>
      </c>
      <c r="H51" s="36">
        <f t="shared" si="6"/>
        <v>880875</v>
      </c>
      <c r="I51" s="39">
        <v>43.5</v>
      </c>
      <c r="J51" s="39"/>
      <c r="K51" s="39"/>
      <c r="L51" s="44" t="s">
        <v>463</v>
      </c>
    </row>
    <row r="52" spans="1:12" ht="13" x14ac:dyDescent="0.25">
      <c r="A52" s="33">
        <v>43</v>
      </c>
      <c r="B52" s="34" t="s">
        <v>38</v>
      </c>
      <c r="C52" s="35" t="s">
        <v>21</v>
      </c>
      <c r="D52" s="38">
        <f t="shared" si="0"/>
        <v>11180</v>
      </c>
      <c r="E52" s="37">
        <v>11180</v>
      </c>
      <c r="F52" s="36">
        <f t="shared" si="5"/>
        <v>13416</v>
      </c>
      <c r="G52" s="39">
        <v>4.51</v>
      </c>
      <c r="H52" s="36">
        <f t="shared" si="6"/>
        <v>60506.159999999996</v>
      </c>
      <c r="I52" s="39"/>
      <c r="J52" s="39">
        <v>4.51</v>
      </c>
      <c r="K52" s="39"/>
      <c r="L52" s="44" t="s">
        <v>463</v>
      </c>
    </row>
    <row r="53" spans="1:12" ht="13" x14ac:dyDescent="0.25">
      <c r="A53" s="33">
        <v>44</v>
      </c>
      <c r="B53" s="34" t="s">
        <v>55</v>
      </c>
      <c r="C53" s="35" t="s">
        <v>21</v>
      </c>
      <c r="D53" s="38">
        <f t="shared" si="0"/>
        <v>11180</v>
      </c>
      <c r="E53" s="37">
        <v>11180</v>
      </c>
      <c r="F53" s="36">
        <f t="shared" si="5"/>
        <v>13416</v>
      </c>
      <c r="G53" s="39">
        <v>2.16</v>
      </c>
      <c r="H53" s="36">
        <f t="shared" si="6"/>
        <v>28978.560000000001</v>
      </c>
      <c r="I53" s="39"/>
      <c r="J53" s="39">
        <v>2.16</v>
      </c>
      <c r="K53" s="39"/>
      <c r="L53" s="44" t="s">
        <v>463</v>
      </c>
    </row>
    <row r="54" spans="1:12" ht="13" x14ac:dyDescent="0.25">
      <c r="A54" s="33">
        <v>45</v>
      </c>
      <c r="B54" s="34" t="s">
        <v>56</v>
      </c>
      <c r="C54" s="35" t="s">
        <v>21</v>
      </c>
      <c r="D54" s="38">
        <f t="shared" si="0"/>
        <v>89500</v>
      </c>
      <c r="E54" s="37">
        <v>89500</v>
      </c>
      <c r="F54" s="36">
        <f t="shared" si="5"/>
        <v>107400</v>
      </c>
      <c r="G54" s="39">
        <v>0.16</v>
      </c>
      <c r="H54" s="36">
        <f t="shared" si="6"/>
        <v>17184</v>
      </c>
      <c r="I54" s="39"/>
      <c r="J54" s="39">
        <v>0.16</v>
      </c>
      <c r="K54" s="39"/>
      <c r="L54" s="44" t="s">
        <v>463</v>
      </c>
    </row>
    <row r="55" spans="1:12" ht="26" x14ac:dyDescent="0.25">
      <c r="A55" s="33">
        <v>46</v>
      </c>
      <c r="B55" s="34" t="s">
        <v>57</v>
      </c>
      <c r="C55" s="35" t="s">
        <v>37</v>
      </c>
      <c r="D55" s="38">
        <f t="shared" si="0"/>
        <v>187</v>
      </c>
      <c r="E55" s="37">
        <v>187</v>
      </c>
      <c r="F55" s="36">
        <f t="shared" si="5"/>
        <v>224.4</v>
      </c>
      <c r="G55" s="39">
        <v>227.56</v>
      </c>
      <c r="H55" s="36">
        <f t="shared" si="6"/>
        <v>51064.464</v>
      </c>
      <c r="I55" s="39">
        <v>30</v>
      </c>
      <c r="J55" s="39">
        <v>197.56</v>
      </c>
      <c r="K55" s="39">
        <v>30</v>
      </c>
      <c r="L55" s="44" t="s">
        <v>463</v>
      </c>
    </row>
    <row r="56" spans="1:12" ht="26" x14ac:dyDescent="0.25">
      <c r="A56" s="33">
        <v>47</v>
      </c>
      <c r="B56" s="34" t="s">
        <v>58</v>
      </c>
      <c r="C56" s="35" t="s">
        <v>59</v>
      </c>
      <c r="D56" s="38">
        <f t="shared" si="0"/>
        <v>120</v>
      </c>
      <c r="E56" s="37">
        <v>120</v>
      </c>
      <c r="F56" s="36">
        <f t="shared" si="5"/>
        <v>144</v>
      </c>
      <c r="G56" s="39">
        <v>1138</v>
      </c>
      <c r="H56" s="36">
        <f t="shared" si="6"/>
        <v>163872</v>
      </c>
      <c r="I56" s="39"/>
      <c r="J56" s="39">
        <v>1138</v>
      </c>
      <c r="K56" s="39"/>
      <c r="L56" s="44" t="s">
        <v>463</v>
      </c>
    </row>
    <row r="57" spans="1:12" ht="13" x14ac:dyDescent="0.25">
      <c r="A57" s="33">
        <v>48</v>
      </c>
      <c r="B57" s="34" t="s">
        <v>60</v>
      </c>
      <c r="C57" s="35" t="s">
        <v>35</v>
      </c>
      <c r="D57" s="38">
        <f t="shared" si="0"/>
        <v>85000</v>
      </c>
      <c r="E57" s="37">
        <v>85000</v>
      </c>
      <c r="F57" s="36">
        <f t="shared" si="5"/>
        <v>102000</v>
      </c>
      <c r="G57" s="39">
        <v>4.7E-2</v>
      </c>
      <c r="H57" s="36">
        <f t="shared" si="6"/>
        <v>4794</v>
      </c>
      <c r="I57" s="39"/>
      <c r="J57" s="39">
        <v>4.7E-2</v>
      </c>
      <c r="K57" s="39"/>
      <c r="L57" s="44" t="s">
        <v>463</v>
      </c>
    </row>
    <row r="58" spans="1:12" ht="13" x14ac:dyDescent="0.25">
      <c r="A58" s="33">
        <v>49</v>
      </c>
      <c r="B58" s="34" t="s">
        <v>61</v>
      </c>
      <c r="C58" s="35" t="s">
        <v>35</v>
      </c>
      <c r="D58" s="38">
        <f t="shared" si="0"/>
        <v>100500</v>
      </c>
      <c r="E58" s="37">
        <v>100500</v>
      </c>
      <c r="F58" s="36">
        <f t="shared" si="5"/>
        <v>120600</v>
      </c>
      <c r="G58" s="39">
        <v>3.5000000000000003E-2</v>
      </c>
      <c r="H58" s="36">
        <f t="shared" si="6"/>
        <v>4221</v>
      </c>
      <c r="I58" s="39">
        <v>3.5000000000000003E-2</v>
      </c>
      <c r="J58" s="39"/>
      <c r="K58" s="39"/>
      <c r="L58" s="44" t="s">
        <v>463</v>
      </c>
    </row>
    <row r="59" spans="1:12" ht="21.75" customHeight="1" x14ac:dyDescent="0.25">
      <c r="A59" s="32">
        <v>50</v>
      </c>
      <c r="B59" s="32" t="s">
        <v>62</v>
      </c>
      <c r="C59" s="27"/>
      <c r="D59" s="38">
        <f t="shared" si="0"/>
        <v>0</v>
      </c>
      <c r="E59" s="31"/>
      <c r="F59" s="31"/>
      <c r="G59" s="31"/>
      <c r="H59" s="31"/>
      <c r="I59" s="31"/>
      <c r="J59" s="31"/>
      <c r="K59" s="31"/>
      <c r="L59" s="44" t="s">
        <v>463</v>
      </c>
    </row>
    <row r="60" spans="1:12" ht="13" x14ac:dyDescent="0.25">
      <c r="A60" s="33">
        <v>51</v>
      </c>
      <c r="B60" s="34" t="s">
        <v>63</v>
      </c>
      <c r="C60" s="35" t="s">
        <v>28</v>
      </c>
      <c r="D60" s="38">
        <f t="shared" si="0"/>
        <v>848</v>
      </c>
      <c r="E60" s="37">
        <v>848</v>
      </c>
      <c r="F60" s="36">
        <f t="shared" ref="F60:F65" si="7">E60*1.2</f>
        <v>1017.5999999999999</v>
      </c>
      <c r="G60" s="39">
        <v>36</v>
      </c>
      <c r="H60" s="36">
        <f t="shared" ref="H60:H65" si="8">F60*G60</f>
        <v>36633.599999999999</v>
      </c>
      <c r="I60" s="39">
        <v>36</v>
      </c>
      <c r="J60" s="39"/>
      <c r="K60" s="39"/>
      <c r="L60" s="44" t="s">
        <v>463</v>
      </c>
    </row>
    <row r="61" spans="1:12" ht="13" x14ac:dyDescent="0.25">
      <c r="A61" s="33">
        <v>52</v>
      </c>
      <c r="B61" s="34" t="s">
        <v>64</v>
      </c>
      <c r="C61" s="35" t="s">
        <v>35</v>
      </c>
      <c r="D61" s="38">
        <f t="shared" si="0"/>
        <v>110400</v>
      </c>
      <c r="E61" s="37">
        <v>110400</v>
      </c>
      <c r="F61" s="36">
        <f t="shared" si="7"/>
        <v>132480</v>
      </c>
      <c r="G61" s="39">
        <v>0.108</v>
      </c>
      <c r="H61" s="36">
        <f t="shared" si="8"/>
        <v>14307.84</v>
      </c>
      <c r="I61" s="39">
        <v>0.108</v>
      </c>
      <c r="J61" s="39"/>
      <c r="K61" s="39"/>
      <c r="L61" s="44" t="s">
        <v>463</v>
      </c>
    </row>
    <row r="62" spans="1:12" ht="13" x14ac:dyDescent="0.25">
      <c r="A62" s="33">
        <v>53</v>
      </c>
      <c r="B62" s="34" t="s">
        <v>65</v>
      </c>
      <c r="C62" s="35" t="s">
        <v>35</v>
      </c>
      <c r="D62" s="38">
        <f t="shared" si="0"/>
        <v>110400</v>
      </c>
      <c r="E62" s="37">
        <v>110400</v>
      </c>
      <c r="F62" s="36">
        <f t="shared" si="7"/>
        <v>132480</v>
      </c>
      <c r="G62" s="39">
        <v>1.4E-2</v>
      </c>
      <c r="H62" s="36">
        <f t="shared" si="8"/>
        <v>1854.72</v>
      </c>
      <c r="I62" s="39">
        <v>1.4E-2</v>
      </c>
      <c r="J62" s="39"/>
      <c r="K62" s="39"/>
      <c r="L62" s="44" t="s">
        <v>463</v>
      </c>
    </row>
    <row r="63" spans="1:12" ht="13" x14ac:dyDescent="0.25">
      <c r="A63" s="33">
        <v>54</v>
      </c>
      <c r="B63" s="34" t="s">
        <v>66</v>
      </c>
      <c r="C63" s="35" t="s">
        <v>35</v>
      </c>
      <c r="D63" s="38">
        <f t="shared" si="0"/>
        <v>140400</v>
      </c>
      <c r="E63" s="37">
        <v>140400</v>
      </c>
      <c r="F63" s="36">
        <f t="shared" si="7"/>
        <v>168480</v>
      </c>
      <c r="G63" s="39">
        <v>3.5999999999999997E-2</v>
      </c>
      <c r="H63" s="36">
        <f t="shared" si="8"/>
        <v>6065.28</v>
      </c>
      <c r="I63" s="39">
        <v>3.5999999999999997E-2</v>
      </c>
      <c r="J63" s="39"/>
      <c r="K63" s="39"/>
      <c r="L63" s="44" t="s">
        <v>463</v>
      </c>
    </row>
    <row r="64" spans="1:12" ht="13" x14ac:dyDescent="0.25">
      <c r="A64" s="33">
        <v>55</v>
      </c>
      <c r="B64" s="34" t="s">
        <v>67</v>
      </c>
      <c r="C64" s="35" t="s">
        <v>28</v>
      </c>
      <c r="D64" s="38">
        <f t="shared" si="0"/>
        <v>40</v>
      </c>
      <c r="E64" s="37">
        <v>40</v>
      </c>
      <c r="F64" s="36">
        <f t="shared" si="7"/>
        <v>48</v>
      </c>
      <c r="G64" s="39">
        <v>36</v>
      </c>
      <c r="H64" s="36">
        <f t="shared" si="8"/>
        <v>1728</v>
      </c>
      <c r="I64" s="39"/>
      <c r="J64" s="39"/>
      <c r="K64" s="39"/>
      <c r="L64" s="44" t="s">
        <v>463</v>
      </c>
    </row>
    <row r="65" spans="1:12" ht="13" x14ac:dyDescent="0.25">
      <c r="A65" s="33">
        <v>56</v>
      </c>
      <c r="B65" s="34" t="s">
        <v>68</v>
      </c>
      <c r="C65" s="35" t="s">
        <v>28</v>
      </c>
      <c r="D65" s="38">
        <f t="shared" si="0"/>
        <v>0.5</v>
      </c>
      <c r="E65" s="37">
        <v>0.5</v>
      </c>
      <c r="F65" s="36">
        <f t="shared" si="7"/>
        <v>0.6</v>
      </c>
      <c r="G65" s="39">
        <v>36</v>
      </c>
      <c r="H65" s="36">
        <f t="shared" si="8"/>
        <v>21.599999999999998</v>
      </c>
      <c r="I65" s="39"/>
      <c r="J65" s="39"/>
      <c r="K65" s="39"/>
      <c r="L65" s="44" t="s">
        <v>463</v>
      </c>
    </row>
    <row r="66" spans="1:12" ht="21.75" customHeight="1" x14ac:dyDescent="0.25">
      <c r="A66" s="32">
        <v>57</v>
      </c>
      <c r="B66" s="32" t="s">
        <v>69</v>
      </c>
      <c r="C66" s="27"/>
      <c r="D66" s="38">
        <f t="shared" si="0"/>
        <v>0</v>
      </c>
      <c r="E66" s="31"/>
      <c r="F66" s="31"/>
      <c r="G66" s="31"/>
      <c r="H66" s="31"/>
      <c r="I66" s="31"/>
      <c r="J66" s="31"/>
      <c r="K66" s="31"/>
      <c r="L66" s="44" t="s">
        <v>463</v>
      </c>
    </row>
    <row r="67" spans="1:12" ht="26" x14ac:dyDescent="0.25">
      <c r="A67" s="33">
        <v>58</v>
      </c>
      <c r="B67" s="34" t="s">
        <v>70</v>
      </c>
      <c r="C67" s="35" t="s">
        <v>35</v>
      </c>
      <c r="D67" s="38">
        <f t="shared" si="0"/>
        <v>91800</v>
      </c>
      <c r="E67" s="37">
        <v>91800</v>
      </c>
      <c r="F67" s="36">
        <f t="shared" ref="F67:F76" si="9">E67*1.2</f>
        <v>110160</v>
      </c>
      <c r="G67" s="39">
        <v>0.15</v>
      </c>
      <c r="H67" s="36">
        <f t="shared" ref="H67:H76" si="10">F67*G67</f>
        <v>16524</v>
      </c>
      <c r="I67" s="39">
        <v>0.15</v>
      </c>
      <c r="J67" s="39"/>
      <c r="K67" s="39">
        <v>2.7E-2</v>
      </c>
      <c r="L67" s="44" t="s">
        <v>463</v>
      </c>
    </row>
    <row r="68" spans="1:12" ht="26" x14ac:dyDescent="0.25">
      <c r="A68" s="33">
        <v>59</v>
      </c>
      <c r="B68" s="34" t="s">
        <v>71</v>
      </c>
      <c r="C68" s="35" t="s">
        <v>35</v>
      </c>
      <c r="D68" s="38">
        <f t="shared" si="0"/>
        <v>91800</v>
      </c>
      <c r="E68" s="37">
        <v>91800</v>
      </c>
      <c r="F68" s="36">
        <f t="shared" si="9"/>
        <v>110160</v>
      </c>
      <c r="G68" s="39">
        <v>8.8999999999999996E-2</v>
      </c>
      <c r="H68" s="36">
        <f t="shared" si="10"/>
        <v>9804.24</v>
      </c>
      <c r="I68" s="39">
        <v>8.8999999999999996E-2</v>
      </c>
      <c r="J68" s="39"/>
      <c r="K68" s="39"/>
      <c r="L68" s="44" t="s">
        <v>463</v>
      </c>
    </row>
    <row r="69" spans="1:12" ht="26" x14ac:dyDescent="0.25">
      <c r="A69" s="33">
        <v>60</v>
      </c>
      <c r="B69" s="34" t="s">
        <v>72</v>
      </c>
      <c r="C69" s="35" t="s">
        <v>35</v>
      </c>
      <c r="D69" s="38">
        <f t="shared" si="0"/>
        <v>91800</v>
      </c>
      <c r="E69" s="37">
        <v>91800</v>
      </c>
      <c r="F69" s="36">
        <f t="shared" si="9"/>
        <v>110160</v>
      </c>
      <c r="G69" s="39">
        <v>0.17</v>
      </c>
      <c r="H69" s="36">
        <f t="shared" si="10"/>
        <v>18727.2</v>
      </c>
      <c r="I69" s="39">
        <v>0.17</v>
      </c>
      <c r="J69" s="39"/>
      <c r="K69" s="39"/>
      <c r="L69" s="44" t="s">
        <v>463</v>
      </c>
    </row>
    <row r="70" spans="1:12" ht="13" x14ac:dyDescent="0.25">
      <c r="A70" s="33">
        <v>61</v>
      </c>
      <c r="B70" s="34" t="s">
        <v>73</v>
      </c>
      <c r="C70" s="35" t="s">
        <v>28</v>
      </c>
      <c r="D70" s="38">
        <f t="shared" si="0"/>
        <v>848</v>
      </c>
      <c r="E70" s="37">
        <v>848</v>
      </c>
      <c r="F70" s="36">
        <f t="shared" si="9"/>
        <v>1017.5999999999999</v>
      </c>
      <c r="G70" s="39">
        <v>8</v>
      </c>
      <c r="H70" s="36">
        <f t="shared" si="10"/>
        <v>8140.7999999999993</v>
      </c>
      <c r="I70" s="39">
        <v>8</v>
      </c>
      <c r="J70" s="39"/>
      <c r="K70" s="39"/>
      <c r="L70" s="44" t="s">
        <v>463</v>
      </c>
    </row>
    <row r="71" spans="1:12" ht="13" x14ac:dyDescent="0.25">
      <c r="A71" s="33">
        <v>62</v>
      </c>
      <c r="B71" s="34" t="s">
        <v>54</v>
      </c>
      <c r="C71" s="35" t="s">
        <v>21</v>
      </c>
      <c r="D71" s="38">
        <f t="shared" si="0"/>
        <v>16875</v>
      </c>
      <c r="E71" s="37">
        <v>16875</v>
      </c>
      <c r="F71" s="36">
        <f t="shared" si="9"/>
        <v>20250</v>
      </c>
      <c r="G71" s="39">
        <v>10.52</v>
      </c>
      <c r="H71" s="36">
        <f t="shared" si="10"/>
        <v>213030</v>
      </c>
      <c r="I71" s="39">
        <v>10.52</v>
      </c>
      <c r="J71" s="39"/>
      <c r="K71" s="39"/>
      <c r="L71" s="44" t="s">
        <v>463</v>
      </c>
    </row>
    <row r="72" spans="1:12" ht="13" x14ac:dyDescent="0.25">
      <c r="A72" s="33">
        <v>63</v>
      </c>
      <c r="B72" s="34" t="s">
        <v>74</v>
      </c>
      <c r="C72" s="35" t="s">
        <v>21</v>
      </c>
      <c r="D72" s="38">
        <f t="shared" si="0"/>
        <v>10020</v>
      </c>
      <c r="E72" s="37">
        <v>10020</v>
      </c>
      <c r="F72" s="36">
        <f t="shared" si="9"/>
        <v>12024</v>
      </c>
      <c r="G72" s="39">
        <v>0.72</v>
      </c>
      <c r="H72" s="36">
        <f t="shared" si="10"/>
        <v>8657.2799999999988</v>
      </c>
      <c r="I72" s="39"/>
      <c r="J72" s="39">
        <v>0.72</v>
      </c>
      <c r="K72" s="39"/>
      <c r="L72" s="44" t="s">
        <v>463</v>
      </c>
    </row>
    <row r="73" spans="1:12" ht="13" x14ac:dyDescent="0.25">
      <c r="A73" s="33">
        <v>64</v>
      </c>
      <c r="B73" s="34" t="s">
        <v>75</v>
      </c>
      <c r="C73" s="35" t="s">
        <v>37</v>
      </c>
      <c r="D73" s="38">
        <f t="shared" si="0"/>
        <v>653</v>
      </c>
      <c r="E73" s="37">
        <v>653</v>
      </c>
      <c r="F73" s="36">
        <f t="shared" si="9"/>
        <v>783.6</v>
      </c>
      <c r="G73" s="39">
        <v>5.72</v>
      </c>
      <c r="H73" s="36">
        <f t="shared" si="10"/>
        <v>4482.192</v>
      </c>
      <c r="I73" s="39">
        <v>5.72</v>
      </c>
      <c r="J73" s="39"/>
      <c r="K73" s="39"/>
      <c r="L73" s="44" t="s">
        <v>463</v>
      </c>
    </row>
    <row r="74" spans="1:12" ht="13" x14ac:dyDescent="0.25">
      <c r="A74" s="33">
        <v>65</v>
      </c>
      <c r="B74" s="34" t="s">
        <v>76</v>
      </c>
      <c r="C74" s="35" t="s">
        <v>59</v>
      </c>
      <c r="D74" s="38">
        <f t="shared" si="0"/>
        <v>98</v>
      </c>
      <c r="E74" s="37">
        <v>98</v>
      </c>
      <c r="F74" s="36">
        <f t="shared" si="9"/>
        <v>117.6</v>
      </c>
      <c r="G74" s="39">
        <v>4</v>
      </c>
      <c r="H74" s="36">
        <f t="shared" si="10"/>
        <v>470.4</v>
      </c>
      <c r="I74" s="39"/>
      <c r="J74" s="39">
        <v>4</v>
      </c>
      <c r="K74" s="39"/>
      <c r="L74" s="44" t="s">
        <v>463</v>
      </c>
    </row>
    <row r="75" spans="1:12" ht="13" x14ac:dyDescent="0.25">
      <c r="A75" s="33">
        <v>66</v>
      </c>
      <c r="B75" s="34" t="s">
        <v>33</v>
      </c>
      <c r="C75" s="35" t="s">
        <v>21</v>
      </c>
      <c r="D75" s="38">
        <f t="shared" si="0"/>
        <v>11900</v>
      </c>
      <c r="E75" s="37">
        <v>11900</v>
      </c>
      <c r="F75" s="36">
        <f t="shared" si="9"/>
        <v>14280</v>
      </c>
      <c r="G75" s="39">
        <v>0.66</v>
      </c>
      <c r="H75" s="36">
        <f t="shared" si="10"/>
        <v>9424.8000000000011</v>
      </c>
      <c r="I75" s="39"/>
      <c r="J75" s="39">
        <v>0.66</v>
      </c>
      <c r="K75" s="39"/>
      <c r="L75" s="44" t="s">
        <v>463</v>
      </c>
    </row>
    <row r="76" spans="1:12" ht="13" x14ac:dyDescent="0.25">
      <c r="A76" s="33">
        <v>67</v>
      </c>
      <c r="B76" s="34" t="s">
        <v>77</v>
      </c>
      <c r="C76" s="35" t="s">
        <v>21</v>
      </c>
      <c r="D76" s="38">
        <f t="shared" si="0"/>
        <v>167000</v>
      </c>
      <c r="E76" s="37">
        <v>167000</v>
      </c>
      <c r="F76" s="36">
        <f t="shared" si="9"/>
        <v>200400</v>
      </c>
      <c r="G76" s="39">
        <v>6.0000000000000001E-3</v>
      </c>
      <c r="H76" s="36">
        <f t="shared" si="10"/>
        <v>1202.4000000000001</v>
      </c>
      <c r="I76" s="39"/>
      <c r="J76" s="39">
        <v>6.0000000000000001E-3</v>
      </c>
      <c r="K76" s="39"/>
      <c r="L76" s="44" t="s">
        <v>463</v>
      </c>
    </row>
    <row r="77" spans="1:12" ht="21.75" customHeight="1" x14ac:dyDescent="0.25">
      <c r="A77" s="32">
        <v>68</v>
      </c>
      <c r="B77" s="32" t="s">
        <v>78</v>
      </c>
      <c r="C77" s="27"/>
      <c r="D77" s="38">
        <f t="shared" si="0"/>
        <v>0</v>
      </c>
      <c r="E77" s="31"/>
      <c r="F77" s="31"/>
      <c r="G77" s="31"/>
      <c r="H77" s="31"/>
      <c r="I77" s="31"/>
      <c r="J77" s="31"/>
      <c r="K77" s="31"/>
      <c r="L77" s="44" t="s">
        <v>463</v>
      </c>
    </row>
    <row r="78" spans="1:12" ht="13" x14ac:dyDescent="0.25">
      <c r="A78" s="33">
        <v>69</v>
      </c>
      <c r="B78" s="34" t="s">
        <v>79</v>
      </c>
      <c r="C78" s="35" t="s">
        <v>59</v>
      </c>
      <c r="D78" s="38">
        <f t="shared" ref="D78:D141" si="11">E78</f>
        <v>151</v>
      </c>
      <c r="E78" s="37">
        <v>151</v>
      </c>
      <c r="F78" s="36">
        <f>E78*1.2</f>
        <v>181.2</v>
      </c>
      <c r="G78" s="39">
        <v>36.200000000000003</v>
      </c>
      <c r="H78" s="36">
        <f>F78*G78</f>
        <v>6559.4400000000005</v>
      </c>
      <c r="I78" s="39"/>
      <c r="J78" s="39">
        <v>36.200000000000003</v>
      </c>
      <c r="K78" s="39"/>
      <c r="L78" s="44" t="s">
        <v>463</v>
      </c>
    </row>
    <row r="79" spans="1:12" ht="13" x14ac:dyDescent="0.25">
      <c r="A79" s="33">
        <v>70</v>
      </c>
      <c r="B79" s="34" t="s">
        <v>80</v>
      </c>
      <c r="C79" s="35" t="s">
        <v>59</v>
      </c>
      <c r="D79" s="38">
        <f t="shared" si="11"/>
        <v>152</v>
      </c>
      <c r="E79" s="37">
        <v>152</v>
      </c>
      <c r="F79" s="36">
        <f>E79*1.2</f>
        <v>182.4</v>
      </c>
      <c r="G79" s="39">
        <v>57.4</v>
      </c>
      <c r="H79" s="36">
        <f>F79*G79</f>
        <v>10469.76</v>
      </c>
      <c r="I79" s="39"/>
      <c r="J79" s="39">
        <v>57.4</v>
      </c>
      <c r="K79" s="39"/>
      <c r="L79" s="44" t="s">
        <v>463</v>
      </c>
    </row>
    <row r="80" spans="1:12" ht="21.75" customHeight="1" x14ac:dyDescent="0.25">
      <c r="A80" s="32">
        <v>71</v>
      </c>
      <c r="B80" s="32" t="s">
        <v>81</v>
      </c>
      <c r="C80" s="27"/>
      <c r="D80" s="38">
        <f t="shared" si="11"/>
        <v>0</v>
      </c>
      <c r="E80" s="31"/>
      <c r="F80" s="31"/>
      <c r="G80" s="31"/>
      <c r="H80" s="31"/>
      <c r="I80" s="31"/>
      <c r="J80" s="31"/>
      <c r="K80" s="31"/>
      <c r="L80" s="44" t="s">
        <v>463</v>
      </c>
    </row>
    <row r="81" spans="1:12" ht="13" x14ac:dyDescent="0.25">
      <c r="A81" s="33">
        <v>72</v>
      </c>
      <c r="B81" s="34" t="s">
        <v>82</v>
      </c>
      <c r="C81" s="35" t="s">
        <v>35</v>
      </c>
      <c r="D81" s="38">
        <f t="shared" si="11"/>
        <v>117500</v>
      </c>
      <c r="E81" s="37">
        <v>117500</v>
      </c>
      <c r="F81" s="36">
        <f t="shared" ref="F81:F95" si="12">E81*1.2</f>
        <v>141000</v>
      </c>
      <c r="G81" s="39">
        <v>0.92200000000000004</v>
      </c>
      <c r="H81" s="36">
        <f t="shared" ref="H81:H95" si="13">F81*G81</f>
        <v>130002</v>
      </c>
      <c r="I81" s="39">
        <v>0.92200000000000004</v>
      </c>
      <c r="J81" s="39"/>
      <c r="K81" s="39">
        <v>0.128</v>
      </c>
      <c r="L81" s="44" t="s">
        <v>463</v>
      </c>
    </row>
    <row r="82" spans="1:12" ht="13" x14ac:dyDescent="0.25">
      <c r="A82" s="33">
        <v>73</v>
      </c>
      <c r="B82" s="34" t="s">
        <v>83</v>
      </c>
      <c r="C82" s="35" t="s">
        <v>35</v>
      </c>
      <c r="D82" s="38">
        <f t="shared" si="11"/>
        <v>117500</v>
      </c>
      <c r="E82" s="37">
        <v>117500</v>
      </c>
      <c r="F82" s="36">
        <f t="shared" si="12"/>
        <v>141000</v>
      </c>
      <c r="G82" s="39">
        <v>0.78</v>
      </c>
      <c r="H82" s="36">
        <f t="shared" si="13"/>
        <v>109980</v>
      </c>
      <c r="I82" s="39">
        <v>0.78</v>
      </c>
      <c r="J82" s="39"/>
      <c r="K82" s="39"/>
      <c r="L82" s="44" t="s">
        <v>463</v>
      </c>
    </row>
    <row r="83" spans="1:12" ht="13" x14ac:dyDescent="0.25">
      <c r="A83" s="33">
        <v>74</v>
      </c>
      <c r="B83" s="34" t="s">
        <v>84</v>
      </c>
      <c r="C83" s="35" t="s">
        <v>35</v>
      </c>
      <c r="D83" s="38">
        <f t="shared" si="11"/>
        <v>101800</v>
      </c>
      <c r="E83" s="37">
        <v>101800</v>
      </c>
      <c r="F83" s="36">
        <f t="shared" si="12"/>
        <v>122160</v>
      </c>
      <c r="G83" s="39">
        <v>9.9000000000000005E-2</v>
      </c>
      <c r="H83" s="36">
        <f t="shared" si="13"/>
        <v>12093.84</v>
      </c>
      <c r="I83" s="39">
        <v>9.9000000000000005E-2</v>
      </c>
      <c r="J83" s="39"/>
      <c r="K83" s="39"/>
      <c r="L83" s="44" t="s">
        <v>463</v>
      </c>
    </row>
    <row r="84" spans="1:12" ht="13" x14ac:dyDescent="0.25">
      <c r="A84" s="33">
        <v>75</v>
      </c>
      <c r="B84" s="34" t="s">
        <v>85</v>
      </c>
      <c r="C84" s="35" t="s">
        <v>35</v>
      </c>
      <c r="D84" s="38">
        <f t="shared" si="11"/>
        <v>101800</v>
      </c>
      <c r="E84" s="37">
        <v>101800</v>
      </c>
      <c r="F84" s="36">
        <f t="shared" si="12"/>
        <v>122160</v>
      </c>
      <c r="G84" s="39">
        <v>9.5000000000000001E-2</v>
      </c>
      <c r="H84" s="36">
        <f t="shared" si="13"/>
        <v>11605.2</v>
      </c>
      <c r="I84" s="39">
        <v>9.5000000000000001E-2</v>
      </c>
      <c r="J84" s="39"/>
      <c r="K84" s="39"/>
      <c r="L84" s="44" t="s">
        <v>463</v>
      </c>
    </row>
    <row r="85" spans="1:12" ht="13" x14ac:dyDescent="0.25">
      <c r="A85" s="33">
        <v>76</v>
      </c>
      <c r="B85" s="34" t="s">
        <v>86</v>
      </c>
      <c r="C85" s="35" t="s">
        <v>35</v>
      </c>
      <c r="D85" s="38">
        <f t="shared" si="11"/>
        <v>115000</v>
      </c>
      <c r="E85" s="37">
        <v>115000</v>
      </c>
      <c r="F85" s="36">
        <f t="shared" si="12"/>
        <v>138000</v>
      </c>
      <c r="G85" s="39">
        <v>7.0000000000000001E-3</v>
      </c>
      <c r="H85" s="36">
        <f t="shared" si="13"/>
        <v>966</v>
      </c>
      <c r="I85" s="39">
        <v>7.0000000000000001E-3</v>
      </c>
      <c r="J85" s="39"/>
      <c r="K85" s="39"/>
      <c r="L85" s="44" t="s">
        <v>463</v>
      </c>
    </row>
    <row r="86" spans="1:12" ht="13" x14ac:dyDescent="0.25">
      <c r="A86" s="33">
        <v>77</v>
      </c>
      <c r="B86" s="34" t="s">
        <v>87</v>
      </c>
      <c r="C86" s="35" t="s">
        <v>35</v>
      </c>
      <c r="D86" s="38">
        <f t="shared" si="11"/>
        <v>110400</v>
      </c>
      <c r="E86" s="37">
        <v>110400</v>
      </c>
      <c r="F86" s="36">
        <f t="shared" si="12"/>
        <v>132480</v>
      </c>
      <c r="G86" s="39">
        <v>6.0000000000000001E-3</v>
      </c>
      <c r="H86" s="36">
        <f t="shared" si="13"/>
        <v>794.88</v>
      </c>
      <c r="I86" s="39">
        <v>6.0000000000000001E-3</v>
      </c>
      <c r="J86" s="39"/>
      <c r="K86" s="39"/>
      <c r="L86" s="44" t="s">
        <v>463</v>
      </c>
    </row>
    <row r="87" spans="1:12" ht="13" x14ac:dyDescent="0.25">
      <c r="A87" s="33">
        <v>78</v>
      </c>
      <c r="B87" s="34" t="s">
        <v>88</v>
      </c>
      <c r="C87" s="35" t="s">
        <v>35</v>
      </c>
      <c r="D87" s="38">
        <f t="shared" si="11"/>
        <v>110400</v>
      </c>
      <c r="E87" s="37">
        <v>110400</v>
      </c>
      <c r="F87" s="36">
        <f t="shared" si="12"/>
        <v>132480</v>
      </c>
      <c r="G87" s="39">
        <v>5.0000000000000001E-3</v>
      </c>
      <c r="H87" s="36">
        <f t="shared" si="13"/>
        <v>662.4</v>
      </c>
      <c r="I87" s="39">
        <v>5.0000000000000001E-3</v>
      </c>
      <c r="J87" s="39"/>
      <c r="K87" s="39"/>
      <c r="L87" s="44" t="s">
        <v>463</v>
      </c>
    </row>
    <row r="88" spans="1:12" ht="13" x14ac:dyDescent="0.25">
      <c r="A88" s="33">
        <v>79</v>
      </c>
      <c r="B88" s="34" t="s">
        <v>89</v>
      </c>
      <c r="C88" s="35" t="s">
        <v>35</v>
      </c>
      <c r="D88" s="38">
        <f t="shared" si="11"/>
        <v>107600</v>
      </c>
      <c r="E88" s="37">
        <v>107600</v>
      </c>
      <c r="F88" s="36">
        <f t="shared" si="12"/>
        <v>129120</v>
      </c>
      <c r="G88" s="39">
        <v>0.218</v>
      </c>
      <c r="H88" s="36">
        <f t="shared" si="13"/>
        <v>28148.16</v>
      </c>
      <c r="I88" s="39">
        <v>0.218</v>
      </c>
      <c r="J88" s="39"/>
      <c r="K88" s="39"/>
      <c r="L88" s="44" t="s">
        <v>463</v>
      </c>
    </row>
    <row r="89" spans="1:12" ht="13" x14ac:dyDescent="0.25">
      <c r="A89" s="33">
        <v>80</v>
      </c>
      <c r="B89" s="34" t="s">
        <v>90</v>
      </c>
      <c r="C89" s="35" t="s">
        <v>35</v>
      </c>
      <c r="D89" s="38">
        <f t="shared" si="11"/>
        <v>107600</v>
      </c>
      <c r="E89" s="37">
        <v>107600</v>
      </c>
      <c r="F89" s="36">
        <f t="shared" si="12"/>
        <v>129120</v>
      </c>
      <c r="G89" s="39">
        <v>9.1999999999999998E-2</v>
      </c>
      <c r="H89" s="36">
        <f t="shared" si="13"/>
        <v>11879.039999999999</v>
      </c>
      <c r="I89" s="39">
        <v>9.1999999999999998E-2</v>
      </c>
      <c r="J89" s="39"/>
      <c r="K89" s="39"/>
      <c r="L89" s="44" t="s">
        <v>463</v>
      </c>
    </row>
    <row r="90" spans="1:12" ht="13" x14ac:dyDescent="0.25">
      <c r="A90" s="33">
        <v>81</v>
      </c>
      <c r="B90" s="34" t="s">
        <v>91</v>
      </c>
      <c r="C90" s="35" t="s">
        <v>35</v>
      </c>
      <c r="D90" s="38">
        <f t="shared" si="11"/>
        <v>107600</v>
      </c>
      <c r="E90" s="37">
        <v>107600</v>
      </c>
      <c r="F90" s="36">
        <f t="shared" si="12"/>
        <v>129120</v>
      </c>
      <c r="G90" s="39">
        <v>2.7E-2</v>
      </c>
      <c r="H90" s="36">
        <f t="shared" si="13"/>
        <v>3486.24</v>
      </c>
      <c r="I90" s="39">
        <v>2.7E-2</v>
      </c>
      <c r="J90" s="39"/>
      <c r="K90" s="39"/>
      <c r="L90" s="44" t="s">
        <v>463</v>
      </c>
    </row>
    <row r="91" spans="1:12" ht="13" x14ac:dyDescent="0.25">
      <c r="A91" s="33">
        <v>82</v>
      </c>
      <c r="B91" s="34" t="s">
        <v>92</v>
      </c>
      <c r="C91" s="35" t="s">
        <v>35</v>
      </c>
      <c r="D91" s="38">
        <f t="shared" si="11"/>
        <v>107600</v>
      </c>
      <c r="E91" s="37">
        <v>107600</v>
      </c>
      <c r="F91" s="36">
        <f t="shared" si="12"/>
        <v>129120</v>
      </c>
      <c r="G91" s="39">
        <v>5.2999999999999999E-2</v>
      </c>
      <c r="H91" s="36">
        <f t="shared" si="13"/>
        <v>6843.36</v>
      </c>
      <c r="I91" s="39">
        <v>5.2999999999999999E-2</v>
      </c>
      <c r="J91" s="39"/>
      <c r="K91" s="39"/>
      <c r="L91" s="44" t="s">
        <v>463</v>
      </c>
    </row>
    <row r="92" spans="1:12" ht="13" x14ac:dyDescent="0.25">
      <c r="A92" s="33">
        <v>83</v>
      </c>
      <c r="B92" s="34" t="s">
        <v>93</v>
      </c>
      <c r="C92" s="35" t="s">
        <v>35</v>
      </c>
      <c r="D92" s="38">
        <f t="shared" si="11"/>
        <v>107600</v>
      </c>
      <c r="E92" s="37">
        <v>107600</v>
      </c>
      <c r="F92" s="36">
        <f t="shared" si="12"/>
        <v>129120</v>
      </c>
      <c r="G92" s="39">
        <v>6.0000000000000001E-3</v>
      </c>
      <c r="H92" s="36">
        <f t="shared" si="13"/>
        <v>774.72</v>
      </c>
      <c r="I92" s="39">
        <v>6.0000000000000001E-3</v>
      </c>
      <c r="J92" s="39"/>
      <c r="K92" s="39"/>
      <c r="L92" s="44" t="s">
        <v>463</v>
      </c>
    </row>
    <row r="93" spans="1:12" ht="13" x14ac:dyDescent="0.25">
      <c r="A93" s="33">
        <v>84</v>
      </c>
      <c r="B93" s="34" t="s">
        <v>88</v>
      </c>
      <c r="C93" s="35" t="s">
        <v>35</v>
      </c>
      <c r="D93" s="38">
        <f t="shared" si="11"/>
        <v>110400</v>
      </c>
      <c r="E93" s="37">
        <v>110400</v>
      </c>
      <c r="F93" s="36">
        <f t="shared" si="12"/>
        <v>132480</v>
      </c>
      <c r="G93" s="39">
        <v>0.01</v>
      </c>
      <c r="H93" s="36">
        <f t="shared" si="13"/>
        <v>1324.8</v>
      </c>
      <c r="I93" s="39">
        <v>0.01</v>
      </c>
      <c r="J93" s="39"/>
      <c r="K93" s="39"/>
      <c r="L93" s="44" t="s">
        <v>463</v>
      </c>
    </row>
    <row r="94" spans="1:12" ht="13" x14ac:dyDescent="0.25">
      <c r="A94" s="33">
        <v>85</v>
      </c>
      <c r="B94" s="34" t="s">
        <v>94</v>
      </c>
      <c r="C94" s="35" t="s">
        <v>28</v>
      </c>
      <c r="D94" s="38">
        <f t="shared" si="11"/>
        <v>41</v>
      </c>
      <c r="E94" s="37">
        <v>41</v>
      </c>
      <c r="F94" s="36">
        <f t="shared" si="12"/>
        <v>49.199999999999996</v>
      </c>
      <c r="G94" s="39">
        <v>60</v>
      </c>
      <c r="H94" s="36">
        <f t="shared" si="13"/>
        <v>2951.9999999999995</v>
      </c>
      <c r="I94" s="39"/>
      <c r="J94" s="39">
        <v>60</v>
      </c>
      <c r="K94" s="39"/>
      <c r="L94" s="44" t="s">
        <v>463</v>
      </c>
    </row>
    <row r="95" spans="1:12" ht="13" x14ac:dyDescent="0.25">
      <c r="A95" s="33">
        <v>86</v>
      </c>
      <c r="B95" s="34" t="s">
        <v>95</v>
      </c>
      <c r="C95" s="35" t="s">
        <v>35</v>
      </c>
      <c r="D95" s="38">
        <f t="shared" si="11"/>
        <v>107600</v>
      </c>
      <c r="E95" s="37">
        <v>107600</v>
      </c>
      <c r="F95" s="36">
        <f t="shared" si="12"/>
        <v>129120</v>
      </c>
      <c r="G95" s="39">
        <v>0.08</v>
      </c>
      <c r="H95" s="36">
        <f t="shared" si="13"/>
        <v>10329.6</v>
      </c>
      <c r="I95" s="39">
        <v>0.08</v>
      </c>
      <c r="J95" s="39"/>
      <c r="K95" s="39"/>
      <c r="L95" s="44" t="s">
        <v>463</v>
      </c>
    </row>
    <row r="96" spans="1:12" ht="21.75" customHeight="1" x14ac:dyDescent="0.25">
      <c r="A96" s="32">
        <v>87</v>
      </c>
      <c r="B96" s="32" t="s">
        <v>96</v>
      </c>
      <c r="C96" s="27"/>
      <c r="D96" s="38">
        <f t="shared" si="11"/>
        <v>0</v>
      </c>
      <c r="E96" s="31"/>
      <c r="F96" s="31"/>
      <c r="G96" s="31"/>
      <c r="H96" s="31"/>
      <c r="I96" s="31"/>
      <c r="J96" s="31"/>
      <c r="K96" s="31"/>
      <c r="L96" s="44" t="s">
        <v>463</v>
      </c>
    </row>
    <row r="97" spans="1:12" ht="13" x14ac:dyDescent="0.25">
      <c r="A97" s="33">
        <v>88</v>
      </c>
      <c r="B97" s="34" t="s">
        <v>97</v>
      </c>
      <c r="C97" s="35" t="s">
        <v>35</v>
      </c>
      <c r="D97" s="38">
        <f t="shared" si="11"/>
        <v>107600</v>
      </c>
      <c r="E97" s="37">
        <v>107600</v>
      </c>
      <c r="F97" s="36">
        <f>E97*1.2</f>
        <v>129120</v>
      </c>
      <c r="G97" s="39">
        <v>0.44500000000000001</v>
      </c>
      <c r="H97" s="36">
        <f>F97*G97</f>
        <v>57458.400000000001</v>
      </c>
      <c r="I97" s="39">
        <v>0.44500000000000001</v>
      </c>
      <c r="J97" s="39"/>
      <c r="K97" s="39"/>
      <c r="L97" s="44" t="s">
        <v>463</v>
      </c>
    </row>
    <row r="98" spans="1:12" ht="13" x14ac:dyDescent="0.25">
      <c r="A98" s="33">
        <v>89</v>
      </c>
      <c r="B98" s="34" t="s">
        <v>98</v>
      </c>
      <c r="C98" s="35" t="s">
        <v>35</v>
      </c>
      <c r="D98" s="38">
        <f t="shared" si="11"/>
        <v>110400</v>
      </c>
      <c r="E98" s="37">
        <v>110400</v>
      </c>
      <c r="F98" s="36">
        <f>E98*1.2</f>
        <v>132480</v>
      </c>
      <c r="G98" s="39">
        <v>7.0000000000000001E-3</v>
      </c>
      <c r="H98" s="36">
        <f>F98*G98</f>
        <v>927.36</v>
      </c>
      <c r="I98" s="39">
        <v>7.0000000000000001E-3</v>
      </c>
      <c r="J98" s="39"/>
      <c r="K98" s="39"/>
      <c r="L98" s="44" t="s">
        <v>463</v>
      </c>
    </row>
    <row r="99" spans="1:12" ht="13" x14ac:dyDescent="0.25">
      <c r="A99" s="33">
        <v>90</v>
      </c>
      <c r="B99" s="34" t="s">
        <v>99</v>
      </c>
      <c r="C99" s="35" t="s">
        <v>35</v>
      </c>
      <c r="D99" s="38">
        <f t="shared" si="11"/>
        <v>110400</v>
      </c>
      <c r="E99" s="37">
        <v>110400</v>
      </c>
      <c r="F99" s="36">
        <f>E99*1.2</f>
        <v>132480</v>
      </c>
      <c r="G99" s="39">
        <v>2.1999999999999999E-2</v>
      </c>
      <c r="H99" s="36">
        <f>F99*G99</f>
        <v>2914.56</v>
      </c>
      <c r="I99" s="39">
        <v>2.1999999999999999E-2</v>
      </c>
      <c r="J99" s="39"/>
      <c r="K99" s="39"/>
      <c r="L99" s="44" t="s">
        <v>463</v>
      </c>
    </row>
    <row r="100" spans="1:12" ht="21.75" customHeight="1" x14ac:dyDescent="0.25">
      <c r="A100" s="32">
        <v>91</v>
      </c>
      <c r="B100" s="32" t="s">
        <v>100</v>
      </c>
      <c r="C100" s="27"/>
      <c r="D100" s="38">
        <f t="shared" si="11"/>
        <v>0</v>
      </c>
      <c r="E100" s="31"/>
      <c r="F100" s="31"/>
      <c r="G100" s="31"/>
      <c r="H100" s="31"/>
      <c r="I100" s="31"/>
      <c r="J100" s="31"/>
      <c r="K100" s="31"/>
      <c r="L100" s="44" t="s">
        <v>463</v>
      </c>
    </row>
    <row r="101" spans="1:12" ht="13" x14ac:dyDescent="0.25">
      <c r="A101" s="33">
        <v>92</v>
      </c>
      <c r="B101" s="34" t="s">
        <v>89</v>
      </c>
      <c r="C101" s="35" t="s">
        <v>35</v>
      </c>
      <c r="D101" s="38">
        <f t="shared" si="11"/>
        <v>107600</v>
      </c>
      <c r="E101" s="37">
        <v>107600</v>
      </c>
      <c r="F101" s="36">
        <f>E101*1.2</f>
        <v>129120</v>
      </c>
      <c r="G101" s="39">
        <v>0.218</v>
      </c>
      <c r="H101" s="36">
        <f>F101*G101</f>
        <v>28148.16</v>
      </c>
      <c r="I101" s="39">
        <v>0.218</v>
      </c>
      <c r="J101" s="39"/>
      <c r="K101" s="39"/>
      <c r="L101" s="44" t="s">
        <v>463</v>
      </c>
    </row>
    <row r="102" spans="1:12" ht="13" x14ac:dyDescent="0.25">
      <c r="A102" s="33">
        <v>93</v>
      </c>
      <c r="B102" s="34" t="s">
        <v>88</v>
      </c>
      <c r="C102" s="35" t="s">
        <v>35</v>
      </c>
      <c r="D102" s="38">
        <f t="shared" si="11"/>
        <v>110400</v>
      </c>
      <c r="E102" s="37">
        <v>110400</v>
      </c>
      <c r="F102" s="36">
        <f>E102*1.2</f>
        <v>132480</v>
      </c>
      <c r="G102" s="39">
        <v>3.0000000000000001E-3</v>
      </c>
      <c r="H102" s="36">
        <f>F102*G102</f>
        <v>397.44</v>
      </c>
      <c r="I102" s="39">
        <v>3.0000000000000001E-3</v>
      </c>
      <c r="J102" s="39"/>
      <c r="K102" s="39"/>
      <c r="L102" s="44" t="s">
        <v>463</v>
      </c>
    </row>
    <row r="103" spans="1:12" ht="21.75" customHeight="1" x14ac:dyDescent="0.25">
      <c r="A103" s="32">
        <v>94</v>
      </c>
      <c r="B103" s="32" t="s">
        <v>101</v>
      </c>
      <c r="C103" s="27"/>
      <c r="D103" s="38">
        <f t="shared" si="11"/>
        <v>0</v>
      </c>
      <c r="E103" s="31"/>
      <c r="F103" s="31"/>
      <c r="G103" s="31"/>
      <c r="H103" s="31"/>
      <c r="I103" s="31"/>
      <c r="J103" s="31"/>
      <c r="K103" s="31"/>
      <c r="L103" s="44" t="s">
        <v>463</v>
      </c>
    </row>
    <row r="104" spans="1:12" ht="13" x14ac:dyDescent="0.25">
      <c r="A104" s="33">
        <v>95</v>
      </c>
      <c r="B104" s="34" t="s">
        <v>92</v>
      </c>
      <c r="C104" s="35" t="s">
        <v>35</v>
      </c>
      <c r="D104" s="38">
        <f t="shared" si="11"/>
        <v>107600</v>
      </c>
      <c r="E104" s="37">
        <v>107600</v>
      </c>
      <c r="F104" s="36">
        <f>E104*1.2</f>
        <v>129120</v>
      </c>
      <c r="G104" s="39">
        <v>5.2999999999999999E-2</v>
      </c>
      <c r="H104" s="36">
        <f>F104*G104</f>
        <v>6843.36</v>
      </c>
      <c r="I104" s="39">
        <v>5.2999999999999999E-2</v>
      </c>
      <c r="J104" s="39"/>
      <c r="K104" s="39"/>
      <c r="L104" s="44" t="s">
        <v>463</v>
      </c>
    </row>
    <row r="105" spans="1:12" ht="13" x14ac:dyDescent="0.25">
      <c r="A105" s="33">
        <v>96</v>
      </c>
      <c r="B105" s="34" t="s">
        <v>88</v>
      </c>
      <c r="C105" s="35" t="s">
        <v>35</v>
      </c>
      <c r="D105" s="38">
        <f t="shared" si="11"/>
        <v>110400</v>
      </c>
      <c r="E105" s="37">
        <v>110400</v>
      </c>
      <c r="F105" s="36">
        <f>E105*1.2</f>
        <v>132480</v>
      </c>
      <c r="G105" s="39">
        <v>2E-3</v>
      </c>
      <c r="H105" s="36">
        <f>F105*G105</f>
        <v>264.95999999999998</v>
      </c>
      <c r="I105" s="39">
        <v>2E-3</v>
      </c>
      <c r="J105" s="39"/>
      <c r="K105" s="39"/>
      <c r="L105" s="44" t="s">
        <v>463</v>
      </c>
    </row>
    <row r="106" spans="1:12" ht="21.75" customHeight="1" x14ac:dyDescent="0.25">
      <c r="A106" s="32">
        <v>97</v>
      </c>
      <c r="B106" s="32" t="s">
        <v>102</v>
      </c>
      <c r="C106" s="27"/>
      <c r="D106" s="38">
        <f t="shared" si="11"/>
        <v>0</v>
      </c>
      <c r="E106" s="31"/>
      <c r="F106" s="31"/>
      <c r="G106" s="31"/>
      <c r="H106" s="31"/>
      <c r="I106" s="31"/>
      <c r="J106" s="31"/>
      <c r="K106" s="31"/>
      <c r="L106" s="44" t="s">
        <v>463</v>
      </c>
    </row>
    <row r="107" spans="1:12" ht="13" x14ac:dyDescent="0.25">
      <c r="A107" s="33">
        <v>98</v>
      </c>
      <c r="B107" s="34" t="s">
        <v>103</v>
      </c>
      <c r="C107" s="35" t="s">
        <v>35</v>
      </c>
      <c r="D107" s="38">
        <f t="shared" si="11"/>
        <v>114000</v>
      </c>
      <c r="E107" s="37">
        <v>114000</v>
      </c>
      <c r="F107" s="36">
        <f>E107*1.2</f>
        <v>136800</v>
      </c>
      <c r="G107" s="39">
        <v>0.70099999999999996</v>
      </c>
      <c r="H107" s="36">
        <f>F107*G107</f>
        <v>95896.799999999988</v>
      </c>
      <c r="I107" s="39">
        <v>0.70099999999999996</v>
      </c>
      <c r="J107" s="39"/>
      <c r="K107" s="39"/>
      <c r="L107" s="44" t="s">
        <v>463</v>
      </c>
    </row>
    <row r="108" spans="1:12" ht="13" x14ac:dyDescent="0.25">
      <c r="A108" s="33">
        <v>99</v>
      </c>
      <c r="B108" s="34" t="s">
        <v>104</v>
      </c>
      <c r="C108" s="35" t="s">
        <v>35</v>
      </c>
      <c r="D108" s="38">
        <f t="shared" si="11"/>
        <v>56300</v>
      </c>
      <c r="E108" s="37">
        <v>56300</v>
      </c>
      <c r="F108" s="36">
        <f>E108*1.2</f>
        <v>67560</v>
      </c>
      <c r="G108" s="39">
        <v>6.6000000000000003E-2</v>
      </c>
      <c r="H108" s="36">
        <f>F108*G108</f>
        <v>4458.96</v>
      </c>
      <c r="I108" s="39">
        <v>6.6000000000000003E-2</v>
      </c>
      <c r="J108" s="39"/>
      <c r="K108" s="39">
        <v>6.6000000000000003E-2</v>
      </c>
      <c r="L108" s="44" t="s">
        <v>463</v>
      </c>
    </row>
    <row r="109" spans="1:12" ht="13" x14ac:dyDescent="0.25">
      <c r="A109" s="33">
        <v>100</v>
      </c>
      <c r="B109" s="34" t="s">
        <v>94</v>
      </c>
      <c r="C109" s="35" t="s">
        <v>28</v>
      </c>
      <c r="D109" s="38">
        <f t="shared" si="11"/>
        <v>41</v>
      </c>
      <c r="E109" s="37">
        <v>41</v>
      </c>
      <c r="F109" s="36">
        <f>E109*1.2</f>
        <v>49.199999999999996</v>
      </c>
      <c r="G109" s="39">
        <v>48</v>
      </c>
      <c r="H109" s="36">
        <f>F109*G109</f>
        <v>2361.6</v>
      </c>
      <c r="I109" s="39"/>
      <c r="J109" s="39">
        <v>48</v>
      </c>
      <c r="K109" s="39"/>
      <c r="L109" s="44" t="s">
        <v>463</v>
      </c>
    </row>
    <row r="110" spans="1:12" ht="13" x14ac:dyDescent="0.25">
      <c r="A110" s="33">
        <v>101</v>
      </c>
      <c r="B110" s="34" t="s">
        <v>105</v>
      </c>
      <c r="C110" s="35" t="s">
        <v>35</v>
      </c>
      <c r="D110" s="38">
        <f t="shared" si="11"/>
        <v>120000</v>
      </c>
      <c r="E110" s="37">
        <v>120000</v>
      </c>
      <c r="F110" s="36">
        <f>E110*1.2</f>
        <v>144000</v>
      </c>
      <c r="G110" s="39">
        <v>5.6000000000000001E-2</v>
      </c>
      <c r="H110" s="36">
        <f>F110*G110</f>
        <v>8064</v>
      </c>
      <c r="I110" s="39">
        <v>5.6000000000000001E-2</v>
      </c>
      <c r="J110" s="39"/>
      <c r="K110" s="39"/>
      <c r="L110" s="44" t="s">
        <v>463</v>
      </c>
    </row>
    <row r="111" spans="1:12" ht="21.75" customHeight="1" x14ac:dyDescent="0.25">
      <c r="A111" s="32">
        <v>102</v>
      </c>
      <c r="B111" s="32" t="s">
        <v>106</v>
      </c>
      <c r="C111" s="27"/>
      <c r="D111" s="38">
        <f t="shared" si="11"/>
        <v>0</v>
      </c>
      <c r="E111" s="31"/>
      <c r="F111" s="31"/>
      <c r="G111" s="31"/>
      <c r="H111" s="31"/>
      <c r="I111" s="31"/>
      <c r="J111" s="31"/>
      <c r="K111" s="31"/>
      <c r="L111" s="44" t="s">
        <v>463</v>
      </c>
    </row>
    <row r="112" spans="1:12" ht="13" x14ac:dyDescent="0.25">
      <c r="A112" s="33">
        <v>103</v>
      </c>
      <c r="B112" s="34" t="s">
        <v>107</v>
      </c>
      <c r="C112" s="35" t="s">
        <v>35</v>
      </c>
      <c r="D112" s="38">
        <f t="shared" si="11"/>
        <v>114000</v>
      </c>
      <c r="E112" s="37">
        <v>114000</v>
      </c>
      <c r="F112" s="36">
        <f>E112*1.2</f>
        <v>136800</v>
      </c>
      <c r="G112" s="39">
        <v>0.61099999999999999</v>
      </c>
      <c r="H112" s="36">
        <f>F112*G112</f>
        <v>83584.800000000003</v>
      </c>
      <c r="I112" s="39">
        <v>0.61099999999999999</v>
      </c>
      <c r="J112" s="39"/>
      <c r="K112" s="39"/>
      <c r="L112" s="44" t="s">
        <v>463</v>
      </c>
    </row>
    <row r="113" spans="1:12" ht="13" x14ac:dyDescent="0.25">
      <c r="A113" s="33">
        <v>104</v>
      </c>
      <c r="B113" s="34" t="s">
        <v>108</v>
      </c>
      <c r="C113" s="35" t="s">
        <v>35</v>
      </c>
      <c r="D113" s="38">
        <f t="shared" si="11"/>
        <v>123200</v>
      </c>
      <c r="E113" s="37">
        <v>123200</v>
      </c>
      <c r="F113" s="36">
        <f>E113*1.2</f>
        <v>147840</v>
      </c>
      <c r="G113" s="39">
        <v>1.7000000000000001E-2</v>
      </c>
      <c r="H113" s="36">
        <f>F113*G113</f>
        <v>2513.2800000000002</v>
      </c>
      <c r="I113" s="39">
        <v>1.7000000000000001E-2</v>
      </c>
      <c r="J113" s="39"/>
      <c r="K113" s="39"/>
      <c r="L113" s="44" t="s">
        <v>463</v>
      </c>
    </row>
    <row r="114" spans="1:12" ht="13" x14ac:dyDescent="0.25">
      <c r="A114" s="33">
        <v>105</v>
      </c>
      <c r="B114" s="34" t="s">
        <v>109</v>
      </c>
      <c r="C114" s="35" t="s">
        <v>35</v>
      </c>
      <c r="D114" s="38">
        <f t="shared" si="11"/>
        <v>140400</v>
      </c>
      <c r="E114" s="37">
        <v>140400</v>
      </c>
      <c r="F114" s="36">
        <f>E114*1.2</f>
        <v>168480</v>
      </c>
      <c r="G114" s="39">
        <v>2.5000000000000001E-2</v>
      </c>
      <c r="H114" s="36">
        <f>F114*G114</f>
        <v>4212</v>
      </c>
      <c r="I114" s="39">
        <v>2.5000000000000001E-2</v>
      </c>
      <c r="J114" s="39"/>
      <c r="K114" s="39"/>
      <c r="L114" s="44" t="s">
        <v>463</v>
      </c>
    </row>
    <row r="115" spans="1:12" ht="13" x14ac:dyDescent="0.25">
      <c r="A115" s="33">
        <v>106</v>
      </c>
      <c r="B115" s="34" t="s">
        <v>110</v>
      </c>
      <c r="C115" s="35" t="s">
        <v>35</v>
      </c>
      <c r="D115" s="38">
        <f t="shared" si="11"/>
        <v>120000</v>
      </c>
      <c r="E115" s="37">
        <v>120000</v>
      </c>
      <c r="F115" s="36">
        <f>E115*1.2</f>
        <v>144000</v>
      </c>
      <c r="G115" s="39">
        <v>3.4000000000000002E-2</v>
      </c>
      <c r="H115" s="36">
        <f>F115*G115</f>
        <v>4896</v>
      </c>
      <c r="I115" s="39">
        <v>3.4000000000000002E-2</v>
      </c>
      <c r="J115" s="39"/>
      <c r="K115" s="39"/>
      <c r="L115" s="44" t="s">
        <v>463</v>
      </c>
    </row>
    <row r="116" spans="1:12" ht="13" x14ac:dyDescent="0.25">
      <c r="A116" s="33">
        <v>107</v>
      </c>
      <c r="B116" s="34" t="s">
        <v>111</v>
      </c>
      <c r="C116" s="35" t="s">
        <v>35</v>
      </c>
      <c r="D116" s="38">
        <f t="shared" si="11"/>
        <v>140400</v>
      </c>
      <c r="E116" s="37">
        <v>140400</v>
      </c>
      <c r="F116" s="36">
        <f>E116*1.2</f>
        <v>168480</v>
      </c>
      <c r="G116" s="39">
        <v>0.151</v>
      </c>
      <c r="H116" s="36">
        <f>F116*G116</f>
        <v>25440.48</v>
      </c>
      <c r="I116" s="39">
        <v>0.151</v>
      </c>
      <c r="J116" s="39"/>
      <c r="K116" s="39"/>
      <c r="L116" s="44" t="s">
        <v>463</v>
      </c>
    </row>
    <row r="117" spans="1:12" ht="21.75" customHeight="1" x14ac:dyDescent="0.25">
      <c r="A117" s="32">
        <v>108</v>
      </c>
      <c r="B117" s="32" t="s">
        <v>112</v>
      </c>
      <c r="C117" s="27"/>
      <c r="D117" s="38">
        <f t="shared" si="11"/>
        <v>0</v>
      </c>
      <c r="E117" s="31"/>
      <c r="F117" s="31"/>
      <c r="G117" s="31"/>
      <c r="H117" s="31"/>
      <c r="I117" s="31"/>
      <c r="J117" s="31"/>
      <c r="K117" s="31"/>
      <c r="L117" s="44" t="s">
        <v>463</v>
      </c>
    </row>
    <row r="118" spans="1:12" ht="13" x14ac:dyDescent="0.25">
      <c r="A118" s="33">
        <v>109</v>
      </c>
      <c r="B118" s="34" t="s">
        <v>113</v>
      </c>
      <c r="C118" s="35" t="s">
        <v>35</v>
      </c>
      <c r="D118" s="38">
        <f t="shared" si="11"/>
        <v>114000</v>
      </c>
      <c r="E118" s="37">
        <v>114000</v>
      </c>
      <c r="F118" s="36">
        <f>E118*1.2</f>
        <v>136800</v>
      </c>
      <c r="G118" s="39">
        <v>0.21099999999999999</v>
      </c>
      <c r="H118" s="36">
        <f>F118*G118</f>
        <v>28864.799999999999</v>
      </c>
      <c r="I118" s="39">
        <v>0.21099999999999999</v>
      </c>
      <c r="J118" s="39"/>
      <c r="K118" s="39"/>
      <c r="L118" s="44" t="s">
        <v>463</v>
      </c>
    </row>
    <row r="119" spans="1:12" ht="13" x14ac:dyDescent="0.25">
      <c r="A119" s="33">
        <v>110</v>
      </c>
      <c r="B119" s="34" t="s">
        <v>110</v>
      </c>
      <c r="C119" s="35" t="s">
        <v>35</v>
      </c>
      <c r="D119" s="38">
        <f t="shared" si="11"/>
        <v>120000</v>
      </c>
      <c r="E119" s="37">
        <v>120000</v>
      </c>
      <c r="F119" s="36">
        <f>E119*1.2</f>
        <v>144000</v>
      </c>
      <c r="G119" s="39">
        <v>1.0999999999999999E-2</v>
      </c>
      <c r="H119" s="36">
        <f>F119*G119</f>
        <v>1584</v>
      </c>
      <c r="I119" s="39">
        <v>1.0999999999999999E-2</v>
      </c>
      <c r="J119" s="39"/>
      <c r="K119" s="39"/>
      <c r="L119" s="44" t="s">
        <v>463</v>
      </c>
    </row>
    <row r="120" spans="1:12" ht="13" x14ac:dyDescent="0.25">
      <c r="A120" s="33">
        <v>111</v>
      </c>
      <c r="B120" s="34" t="s">
        <v>114</v>
      </c>
      <c r="C120" s="35" t="s">
        <v>35</v>
      </c>
      <c r="D120" s="38">
        <f t="shared" si="11"/>
        <v>140400</v>
      </c>
      <c r="E120" s="37">
        <v>140400</v>
      </c>
      <c r="F120" s="36">
        <f>E120*1.2</f>
        <v>168480</v>
      </c>
      <c r="G120" s="39">
        <v>2.8000000000000001E-2</v>
      </c>
      <c r="H120" s="36">
        <f>F120*G120</f>
        <v>4717.4400000000005</v>
      </c>
      <c r="I120" s="39">
        <v>2.8000000000000001E-2</v>
      </c>
      <c r="J120" s="39"/>
      <c r="K120" s="39"/>
      <c r="L120" s="44" t="s">
        <v>463</v>
      </c>
    </row>
    <row r="121" spans="1:12" ht="13" x14ac:dyDescent="0.25">
      <c r="A121" s="33">
        <v>112</v>
      </c>
      <c r="B121" s="34" t="s">
        <v>115</v>
      </c>
      <c r="C121" s="35" t="s">
        <v>28</v>
      </c>
      <c r="D121" s="38">
        <f t="shared" si="11"/>
        <v>240</v>
      </c>
      <c r="E121" s="37">
        <v>240</v>
      </c>
      <c r="F121" s="36">
        <f>E121*1.2</f>
        <v>288</v>
      </c>
      <c r="G121" s="39">
        <v>8</v>
      </c>
      <c r="H121" s="36">
        <f>F121*G121</f>
        <v>2304</v>
      </c>
      <c r="I121" s="39"/>
      <c r="J121" s="39">
        <v>8</v>
      </c>
      <c r="K121" s="39"/>
      <c r="L121" s="44" t="s">
        <v>463</v>
      </c>
    </row>
    <row r="122" spans="1:12" ht="13" x14ac:dyDescent="0.25">
      <c r="A122" s="33">
        <v>113</v>
      </c>
      <c r="B122" s="34" t="s">
        <v>33</v>
      </c>
      <c r="C122" s="35" t="s">
        <v>21</v>
      </c>
      <c r="D122" s="38">
        <f t="shared" si="11"/>
        <v>11900</v>
      </c>
      <c r="E122" s="37">
        <v>11900</v>
      </c>
      <c r="F122" s="36">
        <f>E122*1.2</f>
        <v>14280</v>
      </c>
      <c r="G122" s="39">
        <v>2E-3</v>
      </c>
      <c r="H122" s="36">
        <f>F122*G122</f>
        <v>28.560000000000002</v>
      </c>
      <c r="I122" s="39"/>
      <c r="J122" s="39">
        <v>2E-3</v>
      </c>
      <c r="K122" s="39"/>
      <c r="L122" s="44" t="s">
        <v>463</v>
      </c>
    </row>
    <row r="123" spans="1:12" ht="21.75" customHeight="1" x14ac:dyDescent="0.25">
      <c r="A123" s="32">
        <v>114</v>
      </c>
      <c r="B123" s="32" t="s">
        <v>116</v>
      </c>
      <c r="C123" s="27"/>
      <c r="D123" s="38">
        <f t="shared" si="11"/>
        <v>0</v>
      </c>
      <c r="E123" s="31"/>
      <c r="F123" s="31"/>
      <c r="G123" s="31"/>
      <c r="H123" s="31"/>
      <c r="I123" s="31"/>
      <c r="J123" s="31"/>
      <c r="K123" s="31"/>
      <c r="L123" s="44" t="s">
        <v>463</v>
      </c>
    </row>
    <row r="124" spans="1:12" ht="13" x14ac:dyDescent="0.25">
      <c r="A124" s="33">
        <v>115</v>
      </c>
      <c r="B124" s="34" t="s">
        <v>117</v>
      </c>
      <c r="C124" s="35" t="s">
        <v>35</v>
      </c>
      <c r="D124" s="38">
        <f t="shared" si="11"/>
        <v>114000</v>
      </c>
      <c r="E124" s="37">
        <v>114000</v>
      </c>
      <c r="F124" s="36">
        <f t="shared" ref="F124:F129" si="14">E124*1.2</f>
        <v>136800</v>
      </c>
      <c r="G124" s="39">
        <v>0.377</v>
      </c>
      <c r="H124" s="36">
        <f t="shared" ref="H124:H129" si="15">F124*G124</f>
        <v>51573.599999999999</v>
      </c>
      <c r="I124" s="39">
        <v>0.377</v>
      </c>
      <c r="J124" s="39"/>
      <c r="K124" s="39"/>
      <c r="L124" s="44" t="s">
        <v>463</v>
      </c>
    </row>
    <row r="125" spans="1:12" ht="13" x14ac:dyDescent="0.25">
      <c r="A125" s="33">
        <v>116</v>
      </c>
      <c r="B125" s="34" t="s">
        <v>118</v>
      </c>
      <c r="C125" s="35" t="s">
        <v>35</v>
      </c>
      <c r="D125" s="38">
        <f t="shared" si="11"/>
        <v>34928</v>
      </c>
      <c r="E125" s="37">
        <v>34928</v>
      </c>
      <c r="F125" s="36">
        <f t="shared" si="14"/>
        <v>41913.599999999999</v>
      </c>
      <c r="G125" s="39">
        <v>0.02</v>
      </c>
      <c r="H125" s="36">
        <f t="shared" si="15"/>
        <v>838.27199999999993</v>
      </c>
      <c r="I125" s="39">
        <v>0.02</v>
      </c>
      <c r="J125" s="39"/>
      <c r="K125" s="39">
        <v>0.02</v>
      </c>
      <c r="L125" s="44" t="s">
        <v>463</v>
      </c>
    </row>
    <row r="126" spans="1:12" ht="13" x14ac:dyDescent="0.25">
      <c r="A126" s="33">
        <v>117</v>
      </c>
      <c r="B126" s="34" t="s">
        <v>109</v>
      </c>
      <c r="C126" s="35" t="s">
        <v>35</v>
      </c>
      <c r="D126" s="38">
        <f t="shared" si="11"/>
        <v>140400</v>
      </c>
      <c r="E126" s="37">
        <v>140400</v>
      </c>
      <c r="F126" s="36">
        <f t="shared" si="14"/>
        <v>168480</v>
      </c>
      <c r="G126" s="39">
        <v>2.5000000000000001E-2</v>
      </c>
      <c r="H126" s="36">
        <f t="shared" si="15"/>
        <v>4212</v>
      </c>
      <c r="I126" s="39">
        <v>2.5000000000000001E-2</v>
      </c>
      <c r="J126" s="39"/>
      <c r="K126" s="39"/>
      <c r="L126" s="44" t="s">
        <v>463</v>
      </c>
    </row>
    <row r="127" spans="1:12" ht="13" x14ac:dyDescent="0.25">
      <c r="A127" s="33">
        <v>118</v>
      </c>
      <c r="B127" s="34" t="s">
        <v>110</v>
      </c>
      <c r="C127" s="35" t="s">
        <v>35</v>
      </c>
      <c r="D127" s="38">
        <f t="shared" si="11"/>
        <v>120000</v>
      </c>
      <c r="E127" s="37">
        <v>120000</v>
      </c>
      <c r="F127" s="36">
        <f t="shared" si="14"/>
        <v>144000</v>
      </c>
      <c r="G127" s="39">
        <v>1.7000000000000001E-2</v>
      </c>
      <c r="H127" s="36">
        <f t="shared" si="15"/>
        <v>2448</v>
      </c>
      <c r="I127" s="39">
        <v>1.7000000000000001E-2</v>
      </c>
      <c r="J127" s="39"/>
      <c r="K127" s="39"/>
      <c r="L127" s="44" t="s">
        <v>463</v>
      </c>
    </row>
    <row r="128" spans="1:12" ht="13" x14ac:dyDescent="0.25">
      <c r="A128" s="33">
        <v>119</v>
      </c>
      <c r="B128" s="34" t="s">
        <v>119</v>
      </c>
      <c r="C128" s="35" t="s">
        <v>35</v>
      </c>
      <c r="D128" s="38">
        <f t="shared" si="11"/>
        <v>115000</v>
      </c>
      <c r="E128" s="37">
        <v>115000</v>
      </c>
      <c r="F128" s="36">
        <f t="shared" si="14"/>
        <v>138000</v>
      </c>
      <c r="G128" s="39">
        <v>0.02</v>
      </c>
      <c r="H128" s="36">
        <f t="shared" si="15"/>
        <v>2760</v>
      </c>
      <c r="I128" s="39">
        <v>0.02</v>
      </c>
      <c r="J128" s="39"/>
      <c r="K128" s="39"/>
      <c r="L128" s="44" t="s">
        <v>463</v>
      </c>
    </row>
    <row r="129" spans="1:12" ht="13" x14ac:dyDescent="0.25">
      <c r="A129" s="33">
        <v>120</v>
      </c>
      <c r="B129" s="34" t="s">
        <v>111</v>
      </c>
      <c r="C129" s="35" t="s">
        <v>35</v>
      </c>
      <c r="D129" s="38">
        <f t="shared" si="11"/>
        <v>140400</v>
      </c>
      <c r="E129" s="37">
        <v>140400</v>
      </c>
      <c r="F129" s="36">
        <f t="shared" si="14"/>
        <v>168480</v>
      </c>
      <c r="G129" s="39">
        <v>7.4999999999999997E-2</v>
      </c>
      <c r="H129" s="36">
        <f t="shared" si="15"/>
        <v>12636</v>
      </c>
      <c r="I129" s="39">
        <v>7.4999999999999997E-2</v>
      </c>
      <c r="J129" s="39"/>
      <c r="K129" s="39"/>
      <c r="L129" s="44" t="s">
        <v>463</v>
      </c>
    </row>
    <row r="130" spans="1:12" ht="39.75" customHeight="1" x14ac:dyDescent="0.25">
      <c r="A130" s="29">
        <v>121</v>
      </c>
      <c r="B130" s="30" t="s">
        <v>120</v>
      </c>
      <c r="C130" s="27"/>
      <c r="D130" s="38">
        <f t="shared" si="11"/>
        <v>0</v>
      </c>
      <c r="E130" s="31"/>
      <c r="F130" s="31"/>
      <c r="G130" s="31"/>
      <c r="H130" s="31"/>
      <c r="I130" s="31"/>
      <c r="J130" s="31"/>
      <c r="K130" s="31"/>
      <c r="L130" s="44" t="s">
        <v>463</v>
      </c>
    </row>
    <row r="131" spans="1:12" ht="82.5" customHeight="1" x14ac:dyDescent="0.25">
      <c r="A131" s="32">
        <v>122</v>
      </c>
      <c r="B131" s="32" t="s">
        <v>121</v>
      </c>
      <c r="C131" s="27"/>
      <c r="D131" s="38">
        <f t="shared" si="11"/>
        <v>0</v>
      </c>
      <c r="E131" s="31"/>
      <c r="F131" s="31"/>
      <c r="G131" s="31"/>
      <c r="H131" s="31"/>
      <c r="I131" s="31"/>
      <c r="J131" s="31"/>
      <c r="K131" s="31"/>
      <c r="L131" s="44" t="s">
        <v>463</v>
      </c>
    </row>
    <row r="132" spans="1:12" ht="26" x14ac:dyDescent="0.25">
      <c r="A132" s="33">
        <v>123</v>
      </c>
      <c r="B132" s="34" t="s">
        <v>122</v>
      </c>
      <c r="C132" s="35" t="s">
        <v>28</v>
      </c>
      <c r="D132" s="38">
        <f t="shared" si="11"/>
        <v>39890</v>
      </c>
      <c r="E132" s="37">
        <v>39890</v>
      </c>
      <c r="F132" s="36">
        <f t="shared" ref="F132:F145" si="16">E132*1.2</f>
        <v>47868</v>
      </c>
      <c r="G132" s="39">
        <v>12</v>
      </c>
      <c r="H132" s="36">
        <f t="shared" ref="H132:H145" si="17">F132*G132</f>
        <v>574416</v>
      </c>
      <c r="I132" s="39">
        <v>12</v>
      </c>
      <c r="J132" s="39"/>
      <c r="K132" s="39"/>
      <c r="L132" s="44" t="s">
        <v>463</v>
      </c>
    </row>
    <row r="133" spans="1:12" ht="26" x14ac:dyDescent="0.25">
      <c r="A133" s="33">
        <v>124</v>
      </c>
      <c r="B133" s="34" t="s">
        <v>123</v>
      </c>
      <c r="C133" s="35" t="s">
        <v>28</v>
      </c>
      <c r="D133" s="38">
        <f t="shared" si="11"/>
        <v>79780</v>
      </c>
      <c r="E133" s="37">
        <v>79780</v>
      </c>
      <c r="F133" s="36">
        <f t="shared" si="16"/>
        <v>95736</v>
      </c>
      <c r="G133" s="39">
        <v>2</v>
      </c>
      <c r="H133" s="36">
        <f t="shared" si="17"/>
        <v>191472</v>
      </c>
      <c r="I133" s="39">
        <v>2</v>
      </c>
      <c r="J133" s="39"/>
      <c r="K133" s="39"/>
      <c r="L133" s="44" t="s">
        <v>463</v>
      </c>
    </row>
    <row r="134" spans="1:12" ht="26" x14ac:dyDescent="0.25">
      <c r="A134" s="33">
        <v>125</v>
      </c>
      <c r="B134" s="34" t="s">
        <v>124</v>
      </c>
      <c r="C134" s="35" t="s">
        <v>28</v>
      </c>
      <c r="D134" s="38">
        <f t="shared" si="11"/>
        <v>59840</v>
      </c>
      <c r="E134" s="37">
        <v>59840</v>
      </c>
      <c r="F134" s="36">
        <f t="shared" si="16"/>
        <v>71808</v>
      </c>
      <c r="G134" s="39">
        <v>2</v>
      </c>
      <c r="H134" s="36">
        <f t="shared" si="17"/>
        <v>143616</v>
      </c>
      <c r="I134" s="39">
        <v>2</v>
      </c>
      <c r="J134" s="39"/>
      <c r="K134" s="39"/>
      <c r="L134" s="44" t="s">
        <v>463</v>
      </c>
    </row>
    <row r="135" spans="1:12" ht="26" x14ac:dyDescent="0.25">
      <c r="A135" s="33">
        <v>126</v>
      </c>
      <c r="B135" s="34" t="s">
        <v>125</v>
      </c>
      <c r="C135" s="35" t="s">
        <v>28</v>
      </c>
      <c r="D135" s="38">
        <f t="shared" si="11"/>
        <v>58880</v>
      </c>
      <c r="E135" s="37">
        <v>58880</v>
      </c>
      <c r="F135" s="36">
        <f t="shared" si="16"/>
        <v>70656</v>
      </c>
      <c r="G135" s="39">
        <v>1</v>
      </c>
      <c r="H135" s="36">
        <f t="shared" si="17"/>
        <v>70656</v>
      </c>
      <c r="I135" s="39">
        <v>1</v>
      </c>
      <c r="J135" s="39"/>
      <c r="K135" s="39"/>
      <c r="L135" s="44" t="s">
        <v>463</v>
      </c>
    </row>
    <row r="136" spans="1:12" ht="26" x14ac:dyDescent="0.25">
      <c r="A136" s="33">
        <v>127</v>
      </c>
      <c r="B136" s="34" t="s">
        <v>126</v>
      </c>
      <c r="C136" s="35" t="s">
        <v>28</v>
      </c>
      <c r="D136" s="38">
        <f t="shared" si="11"/>
        <v>45276</v>
      </c>
      <c r="E136" s="37">
        <v>45276</v>
      </c>
      <c r="F136" s="36">
        <f t="shared" si="16"/>
        <v>54331.199999999997</v>
      </c>
      <c r="G136" s="39">
        <v>2</v>
      </c>
      <c r="H136" s="36">
        <f t="shared" si="17"/>
        <v>108662.39999999999</v>
      </c>
      <c r="I136" s="39">
        <v>2</v>
      </c>
      <c r="J136" s="39"/>
      <c r="K136" s="39"/>
      <c r="L136" s="44" t="s">
        <v>463</v>
      </c>
    </row>
    <row r="137" spans="1:12" ht="26" x14ac:dyDescent="0.25">
      <c r="A137" s="33">
        <v>128</v>
      </c>
      <c r="B137" s="34" t="s">
        <v>127</v>
      </c>
      <c r="C137" s="35" t="s">
        <v>28</v>
      </c>
      <c r="D137" s="38">
        <f t="shared" si="11"/>
        <v>34790</v>
      </c>
      <c r="E137" s="37">
        <v>34790</v>
      </c>
      <c r="F137" s="36">
        <f t="shared" si="16"/>
        <v>41748</v>
      </c>
      <c r="G137" s="39">
        <v>1</v>
      </c>
      <c r="H137" s="36">
        <f t="shared" si="17"/>
        <v>41748</v>
      </c>
      <c r="I137" s="39">
        <v>1</v>
      </c>
      <c r="J137" s="39"/>
      <c r="K137" s="39"/>
      <c r="L137" s="44" t="s">
        <v>463</v>
      </c>
    </row>
    <row r="138" spans="1:12" ht="26" x14ac:dyDescent="0.25">
      <c r="A138" s="33">
        <v>129</v>
      </c>
      <c r="B138" s="34" t="s">
        <v>128</v>
      </c>
      <c r="C138" s="35" t="s">
        <v>28</v>
      </c>
      <c r="D138" s="38">
        <f t="shared" si="11"/>
        <v>35590</v>
      </c>
      <c r="E138" s="37">
        <v>35590</v>
      </c>
      <c r="F138" s="36">
        <f t="shared" si="16"/>
        <v>42708</v>
      </c>
      <c r="G138" s="39">
        <v>1</v>
      </c>
      <c r="H138" s="36">
        <f t="shared" si="17"/>
        <v>42708</v>
      </c>
      <c r="I138" s="39">
        <v>1</v>
      </c>
      <c r="J138" s="39"/>
      <c r="K138" s="39"/>
      <c r="L138" s="44" t="s">
        <v>463</v>
      </c>
    </row>
    <row r="139" spans="1:12" ht="26" x14ac:dyDescent="0.25">
      <c r="A139" s="33">
        <v>130</v>
      </c>
      <c r="B139" s="34" t="s">
        <v>129</v>
      </c>
      <c r="C139" s="35" t="s">
        <v>28</v>
      </c>
      <c r="D139" s="38">
        <f t="shared" si="11"/>
        <v>9510</v>
      </c>
      <c r="E139" s="37">
        <v>9510</v>
      </c>
      <c r="F139" s="36">
        <f t="shared" si="16"/>
        <v>11412</v>
      </c>
      <c r="G139" s="39">
        <v>4</v>
      </c>
      <c r="H139" s="36">
        <f t="shared" si="17"/>
        <v>45648</v>
      </c>
      <c r="I139" s="39">
        <v>4</v>
      </c>
      <c r="J139" s="39"/>
      <c r="K139" s="39"/>
      <c r="L139" s="44" t="s">
        <v>463</v>
      </c>
    </row>
    <row r="140" spans="1:12" ht="26" x14ac:dyDescent="0.25">
      <c r="A140" s="33">
        <v>131</v>
      </c>
      <c r="B140" s="34" t="s">
        <v>130</v>
      </c>
      <c r="C140" s="35" t="s">
        <v>28</v>
      </c>
      <c r="D140" s="38">
        <f t="shared" si="11"/>
        <v>9280</v>
      </c>
      <c r="E140" s="37">
        <v>9280</v>
      </c>
      <c r="F140" s="36">
        <f t="shared" si="16"/>
        <v>11136</v>
      </c>
      <c r="G140" s="39">
        <v>1</v>
      </c>
      <c r="H140" s="36">
        <f t="shared" si="17"/>
        <v>11136</v>
      </c>
      <c r="I140" s="39">
        <v>1</v>
      </c>
      <c r="J140" s="39"/>
      <c r="K140" s="39"/>
      <c r="L140" s="44" t="s">
        <v>463</v>
      </c>
    </row>
    <row r="141" spans="1:12" ht="26" x14ac:dyDescent="0.25">
      <c r="A141" s="33">
        <v>132</v>
      </c>
      <c r="B141" s="34" t="s">
        <v>131</v>
      </c>
      <c r="C141" s="35" t="s">
        <v>28</v>
      </c>
      <c r="D141" s="38">
        <f t="shared" si="11"/>
        <v>45120</v>
      </c>
      <c r="E141" s="37">
        <v>45120</v>
      </c>
      <c r="F141" s="36">
        <f t="shared" si="16"/>
        <v>54144</v>
      </c>
      <c r="G141" s="39">
        <v>2</v>
      </c>
      <c r="H141" s="36">
        <f t="shared" si="17"/>
        <v>108288</v>
      </c>
      <c r="I141" s="39">
        <v>2</v>
      </c>
      <c r="J141" s="39"/>
      <c r="K141" s="39"/>
      <c r="L141" s="44" t="s">
        <v>463</v>
      </c>
    </row>
    <row r="142" spans="1:12" ht="26" x14ac:dyDescent="0.25">
      <c r="A142" s="33">
        <v>133</v>
      </c>
      <c r="B142" s="34" t="s">
        <v>132</v>
      </c>
      <c r="C142" s="35" t="s">
        <v>28</v>
      </c>
      <c r="D142" s="38">
        <f t="shared" ref="D142:D205" si="18">E142</f>
        <v>45980</v>
      </c>
      <c r="E142" s="37">
        <v>45980</v>
      </c>
      <c r="F142" s="36">
        <f t="shared" si="16"/>
        <v>55176</v>
      </c>
      <c r="G142" s="39">
        <v>6</v>
      </c>
      <c r="H142" s="36">
        <f t="shared" si="17"/>
        <v>331056</v>
      </c>
      <c r="I142" s="39">
        <v>6</v>
      </c>
      <c r="J142" s="39"/>
      <c r="K142" s="39"/>
      <c r="L142" s="44" t="s">
        <v>463</v>
      </c>
    </row>
    <row r="143" spans="1:12" ht="26" x14ac:dyDescent="0.25">
      <c r="A143" s="33">
        <v>134</v>
      </c>
      <c r="B143" s="34" t="s">
        <v>133</v>
      </c>
      <c r="C143" s="35" t="s">
        <v>28</v>
      </c>
      <c r="D143" s="38">
        <f t="shared" si="18"/>
        <v>4320</v>
      </c>
      <c r="E143" s="37">
        <v>4320</v>
      </c>
      <c r="F143" s="36">
        <f t="shared" si="16"/>
        <v>5184</v>
      </c>
      <c r="G143" s="39">
        <v>3</v>
      </c>
      <c r="H143" s="36">
        <f t="shared" si="17"/>
        <v>15552</v>
      </c>
      <c r="I143" s="39">
        <v>3</v>
      </c>
      <c r="J143" s="39"/>
      <c r="K143" s="39"/>
      <c r="L143" s="44" t="s">
        <v>463</v>
      </c>
    </row>
    <row r="144" spans="1:12" ht="26" x14ac:dyDescent="0.25">
      <c r="A144" s="33">
        <v>135</v>
      </c>
      <c r="B144" s="34" t="s">
        <v>134</v>
      </c>
      <c r="C144" s="35" t="s">
        <v>28</v>
      </c>
      <c r="D144" s="38">
        <f t="shared" si="18"/>
        <v>7980</v>
      </c>
      <c r="E144" s="37">
        <v>7980</v>
      </c>
      <c r="F144" s="36">
        <f t="shared" si="16"/>
        <v>9576</v>
      </c>
      <c r="G144" s="39">
        <v>1</v>
      </c>
      <c r="H144" s="36">
        <f t="shared" si="17"/>
        <v>9576</v>
      </c>
      <c r="I144" s="39">
        <v>1</v>
      </c>
      <c r="J144" s="39"/>
      <c r="K144" s="39"/>
      <c r="L144" s="44" t="s">
        <v>463</v>
      </c>
    </row>
    <row r="145" spans="1:12" ht="26" x14ac:dyDescent="0.25">
      <c r="A145" s="33">
        <v>136</v>
      </c>
      <c r="B145" s="34" t="s">
        <v>135</v>
      </c>
      <c r="C145" s="35" t="s">
        <v>28</v>
      </c>
      <c r="D145" s="38">
        <f t="shared" si="18"/>
        <v>26215</v>
      </c>
      <c r="E145" s="37">
        <v>26215</v>
      </c>
      <c r="F145" s="36">
        <f t="shared" si="16"/>
        <v>31458</v>
      </c>
      <c r="G145" s="39">
        <v>1</v>
      </c>
      <c r="H145" s="36">
        <f t="shared" si="17"/>
        <v>31458</v>
      </c>
      <c r="I145" s="39">
        <v>1</v>
      </c>
      <c r="J145" s="39"/>
      <c r="K145" s="39"/>
      <c r="L145" s="44" t="s">
        <v>463</v>
      </c>
    </row>
    <row r="146" spans="1:12" ht="21.75" customHeight="1" x14ac:dyDescent="0.25">
      <c r="A146" s="32">
        <v>137</v>
      </c>
      <c r="B146" s="32" t="s">
        <v>136</v>
      </c>
      <c r="C146" s="27"/>
      <c r="D146" s="38">
        <f t="shared" si="18"/>
        <v>0</v>
      </c>
      <c r="E146" s="31"/>
      <c r="F146" s="31"/>
      <c r="G146" s="31"/>
      <c r="H146" s="31"/>
      <c r="I146" s="31"/>
      <c r="J146" s="31"/>
      <c r="K146" s="31"/>
      <c r="L146" s="44" t="s">
        <v>463</v>
      </c>
    </row>
    <row r="147" spans="1:12" ht="13" x14ac:dyDescent="0.25">
      <c r="A147" s="33">
        <v>138</v>
      </c>
      <c r="B147" s="34" t="s">
        <v>137</v>
      </c>
      <c r="C147" s="35" t="s">
        <v>28</v>
      </c>
      <c r="D147" s="38">
        <f t="shared" si="18"/>
        <v>118</v>
      </c>
      <c r="E147" s="37">
        <v>118</v>
      </c>
      <c r="F147" s="36">
        <f>E147*1.2</f>
        <v>141.6</v>
      </c>
      <c r="G147" s="39">
        <v>330</v>
      </c>
      <c r="H147" s="36">
        <f>F147*G147</f>
        <v>46728</v>
      </c>
      <c r="I147" s="39"/>
      <c r="J147" s="39">
        <v>330</v>
      </c>
      <c r="K147" s="39"/>
      <c r="L147" s="44" t="s">
        <v>463</v>
      </c>
    </row>
    <row r="148" spans="1:12" ht="13" x14ac:dyDescent="0.25">
      <c r="A148" s="33">
        <v>139</v>
      </c>
      <c r="B148" s="34" t="s">
        <v>138</v>
      </c>
      <c r="C148" s="35" t="s">
        <v>28</v>
      </c>
      <c r="D148" s="38">
        <f t="shared" si="18"/>
        <v>1.83</v>
      </c>
      <c r="E148" s="37">
        <v>1.83</v>
      </c>
      <c r="F148" s="36">
        <f>E148*1.2</f>
        <v>2.1960000000000002</v>
      </c>
      <c r="G148" s="39">
        <v>240</v>
      </c>
      <c r="H148" s="36">
        <f>F148*G148</f>
        <v>527.04000000000008</v>
      </c>
      <c r="I148" s="39"/>
      <c r="J148" s="39">
        <v>240</v>
      </c>
      <c r="K148" s="39"/>
      <c r="L148" s="44" t="s">
        <v>463</v>
      </c>
    </row>
    <row r="149" spans="1:12" ht="13" x14ac:dyDescent="0.25">
      <c r="A149" s="33">
        <v>140</v>
      </c>
      <c r="B149" s="34" t="s">
        <v>139</v>
      </c>
      <c r="C149" s="35" t="s">
        <v>28</v>
      </c>
      <c r="D149" s="38">
        <f t="shared" si="18"/>
        <v>5</v>
      </c>
      <c r="E149" s="37">
        <v>5</v>
      </c>
      <c r="F149" s="36">
        <f>E149*1.2</f>
        <v>6</v>
      </c>
      <c r="G149" s="39">
        <v>346</v>
      </c>
      <c r="H149" s="36">
        <f>F149*G149</f>
        <v>2076</v>
      </c>
      <c r="I149" s="39"/>
      <c r="J149" s="39">
        <v>346</v>
      </c>
      <c r="K149" s="39"/>
      <c r="L149" s="44" t="s">
        <v>463</v>
      </c>
    </row>
    <row r="150" spans="1:12" ht="13" x14ac:dyDescent="0.25">
      <c r="A150" s="33">
        <v>141</v>
      </c>
      <c r="B150" s="34" t="s">
        <v>140</v>
      </c>
      <c r="C150" s="35" t="s">
        <v>28</v>
      </c>
      <c r="D150" s="38">
        <f t="shared" si="18"/>
        <v>5</v>
      </c>
      <c r="E150" s="37">
        <v>5</v>
      </c>
      <c r="F150" s="36">
        <f>E150*1.2</f>
        <v>6</v>
      </c>
      <c r="G150" s="39">
        <v>91</v>
      </c>
      <c r="H150" s="36">
        <f>F150*G150</f>
        <v>546</v>
      </c>
      <c r="I150" s="39"/>
      <c r="J150" s="39">
        <v>91</v>
      </c>
      <c r="K150" s="39"/>
      <c r="L150" s="44" t="s">
        <v>463</v>
      </c>
    </row>
    <row r="151" spans="1:12" ht="13" x14ac:dyDescent="0.25">
      <c r="A151" s="33">
        <v>142</v>
      </c>
      <c r="B151" s="34" t="s">
        <v>141</v>
      </c>
      <c r="C151" s="35" t="s">
        <v>28</v>
      </c>
      <c r="D151" s="38">
        <f t="shared" si="18"/>
        <v>5</v>
      </c>
      <c r="E151" s="37">
        <v>5</v>
      </c>
      <c r="F151" s="36">
        <f>E151*1.2</f>
        <v>6</v>
      </c>
      <c r="G151" s="39">
        <v>361</v>
      </c>
      <c r="H151" s="36">
        <f>F151*G151</f>
        <v>2166</v>
      </c>
      <c r="I151" s="39"/>
      <c r="J151" s="39">
        <v>361</v>
      </c>
      <c r="K151" s="39"/>
      <c r="L151" s="44" t="s">
        <v>463</v>
      </c>
    </row>
    <row r="152" spans="1:12" ht="21.75" customHeight="1" x14ac:dyDescent="0.25">
      <c r="A152" s="32">
        <v>143</v>
      </c>
      <c r="B152" s="32" t="s">
        <v>142</v>
      </c>
      <c r="C152" s="27"/>
      <c r="D152" s="38">
        <f t="shared" si="18"/>
        <v>0</v>
      </c>
      <c r="E152" s="31"/>
      <c r="F152" s="31"/>
      <c r="G152" s="31"/>
      <c r="H152" s="31"/>
      <c r="I152" s="31"/>
      <c r="J152" s="31"/>
      <c r="K152" s="31"/>
      <c r="L152" s="44" t="s">
        <v>463</v>
      </c>
    </row>
    <row r="153" spans="1:12" ht="13" x14ac:dyDescent="0.25">
      <c r="A153" s="33">
        <v>144</v>
      </c>
      <c r="B153" s="34" t="s">
        <v>143</v>
      </c>
      <c r="C153" s="35" t="s">
        <v>28</v>
      </c>
      <c r="D153" s="38">
        <f t="shared" si="18"/>
        <v>388</v>
      </c>
      <c r="E153" s="37">
        <v>388</v>
      </c>
      <c r="F153" s="36">
        <f>E153*1.2</f>
        <v>465.59999999999997</v>
      </c>
      <c r="G153" s="39">
        <v>4</v>
      </c>
      <c r="H153" s="36">
        <f>F153*G153</f>
        <v>1862.3999999999999</v>
      </c>
      <c r="I153" s="39"/>
      <c r="J153" s="39">
        <v>4</v>
      </c>
      <c r="K153" s="39"/>
      <c r="L153" s="44" t="s">
        <v>463</v>
      </c>
    </row>
    <row r="154" spans="1:12" ht="13" x14ac:dyDescent="0.25">
      <c r="A154" s="33">
        <v>145</v>
      </c>
      <c r="B154" s="34" t="s">
        <v>144</v>
      </c>
      <c r="C154" s="35" t="s">
        <v>28</v>
      </c>
      <c r="D154" s="38">
        <f t="shared" si="18"/>
        <v>725</v>
      </c>
      <c r="E154" s="37">
        <v>725</v>
      </c>
      <c r="F154" s="36">
        <f>E154*1.2</f>
        <v>870</v>
      </c>
      <c r="G154" s="39">
        <v>10</v>
      </c>
      <c r="H154" s="36">
        <f>F154*G154</f>
        <v>8700</v>
      </c>
      <c r="I154" s="39"/>
      <c r="J154" s="39">
        <v>10</v>
      </c>
      <c r="K154" s="39"/>
      <c r="L154" s="44" t="s">
        <v>463</v>
      </c>
    </row>
    <row r="155" spans="1:12" ht="13" x14ac:dyDescent="0.25">
      <c r="A155" s="33">
        <v>146</v>
      </c>
      <c r="B155" s="34" t="s">
        <v>145</v>
      </c>
      <c r="C155" s="35" t="s">
        <v>28</v>
      </c>
      <c r="D155" s="38">
        <f t="shared" si="18"/>
        <v>725</v>
      </c>
      <c r="E155" s="37">
        <v>725</v>
      </c>
      <c r="F155" s="36">
        <f>E155*1.2</f>
        <v>870</v>
      </c>
      <c r="G155" s="39">
        <v>10</v>
      </c>
      <c r="H155" s="36">
        <f>F155*G155</f>
        <v>8700</v>
      </c>
      <c r="I155" s="39"/>
      <c r="J155" s="39">
        <v>10</v>
      </c>
      <c r="K155" s="39"/>
      <c r="L155" s="44" t="s">
        <v>463</v>
      </c>
    </row>
    <row r="156" spans="1:12" ht="13" x14ac:dyDescent="0.25">
      <c r="A156" s="33">
        <v>147</v>
      </c>
      <c r="B156" s="34" t="s">
        <v>146</v>
      </c>
      <c r="C156" s="35" t="s">
        <v>28</v>
      </c>
      <c r="D156" s="38">
        <f t="shared" si="18"/>
        <v>59</v>
      </c>
      <c r="E156" s="37">
        <v>59</v>
      </c>
      <c r="F156" s="36">
        <f>E156*1.2</f>
        <v>70.8</v>
      </c>
      <c r="G156" s="39">
        <v>24</v>
      </c>
      <c r="H156" s="36">
        <f>F156*G156</f>
        <v>1699.1999999999998</v>
      </c>
      <c r="I156" s="39">
        <v>24</v>
      </c>
      <c r="J156" s="39"/>
      <c r="K156" s="39"/>
      <c r="L156" s="44" t="s">
        <v>463</v>
      </c>
    </row>
    <row r="157" spans="1:12" ht="13" x14ac:dyDescent="0.25">
      <c r="A157" s="33">
        <v>148</v>
      </c>
      <c r="B157" s="34" t="s">
        <v>147</v>
      </c>
      <c r="C157" s="35" t="s">
        <v>28</v>
      </c>
      <c r="D157" s="38">
        <f t="shared" si="18"/>
        <v>59</v>
      </c>
      <c r="E157" s="37">
        <v>59</v>
      </c>
      <c r="F157" s="36">
        <f>E157*1.2</f>
        <v>70.8</v>
      </c>
      <c r="G157" s="39">
        <v>24</v>
      </c>
      <c r="H157" s="36">
        <f>F157*G157</f>
        <v>1699.1999999999998</v>
      </c>
      <c r="I157" s="39">
        <v>24</v>
      </c>
      <c r="J157" s="39"/>
      <c r="K157" s="39"/>
      <c r="L157" s="44" t="s">
        <v>463</v>
      </c>
    </row>
    <row r="158" spans="1:12" ht="21.75" customHeight="1" x14ac:dyDescent="0.25">
      <c r="A158" s="32">
        <v>149</v>
      </c>
      <c r="B158" s="32" t="s">
        <v>148</v>
      </c>
      <c r="C158" s="27"/>
      <c r="D158" s="38">
        <f t="shared" si="18"/>
        <v>0</v>
      </c>
      <c r="E158" s="31"/>
      <c r="F158" s="31"/>
      <c r="G158" s="31"/>
      <c r="H158" s="31"/>
      <c r="I158" s="31"/>
      <c r="J158" s="31"/>
      <c r="K158" s="31"/>
      <c r="L158" s="44" t="s">
        <v>463</v>
      </c>
    </row>
    <row r="159" spans="1:12" ht="13" x14ac:dyDescent="0.25">
      <c r="A159" s="33">
        <v>150</v>
      </c>
      <c r="B159" s="34" t="s">
        <v>149</v>
      </c>
      <c r="C159" s="35" t="s">
        <v>28</v>
      </c>
      <c r="D159" s="38">
        <f t="shared" si="18"/>
        <v>2813</v>
      </c>
      <c r="E159" s="37">
        <v>2813</v>
      </c>
      <c r="F159" s="36">
        <f>E159*1.2</f>
        <v>3375.6</v>
      </c>
      <c r="G159" s="39">
        <v>5</v>
      </c>
      <c r="H159" s="36">
        <f>F159*G159</f>
        <v>16878</v>
      </c>
      <c r="I159" s="39">
        <v>5</v>
      </c>
      <c r="J159" s="39"/>
      <c r="K159" s="39"/>
      <c r="L159" s="44" t="s">
        <v>463</v>
      </c>
    </row>
    <row r="160" spans="1:12" ht="13" x14ac:dyDescent="0.25">
      <c r="A160" s="33">
        <v>151</v>
      </c>
      <c r="B160" s="34" t="s">
        <v>150</v>
      </c>
      <c r="C160" s="35" t="s">
        <v>28</v>
      </c>
      <c r="D160" s="38">
        <f t="shared" si="18"/>
        <v>1345</v>
      </c>
      <c r="E160" s="37">
        <v>1345</v>
      </c>
      <c r="F160" s="36">
        <f>E160*1.2</f>
        <v>1614</v>
      </c>
      <c r="G160" s="39">
        <v>5</v>
      </c>
      <c r="H160" s="36">
        <f>F160*G160</f>
        <v>8070</v>
      </c>
      <c r="I160" s="39">
        <v>5</v>
      </c>
      <c r="J160" s="39"/>
      <c r="K160" s="39"/>
      <c r="L160" s="44" t="s">
        <v>463</v>
      </c>
    </row>
    <row r="161" spans="1:12" ht="13" x14ac:dyDescent="0.25">
      <c r="A161" s="33">
        <v>152</v>
      </c>
      <c r="B161" s="34" t="s">
        <v>151</v>
      </c>
      <c r="C161" s="35" t="s">
        <v>28</v>
      </c>
      <c r="D161" s="38">
        <f t="shared" si="18"/>
        <v>950</v>
      </c>
      <c r="E161" s="37">
        <v>950</v>
      </c>
      <c r="F161" s="36">
        <f>E161*1.2</f>
        <v>1140</v>
      </c>
      <c r="G161" s="39">
        <v>19</v>
      </c>
      <c r="H161" s="36">
        <f>F161*G161</f>
        <v>21660</v>
      </c>
      <c r="I161" s="39">
        <v>19</v>
      </c>
      <c r="J161" s="39"/>
      <c r="K161" s="39"/>
      <c r="L161" s="44" t="s">
        <v>463</v>
      </c>
    </row>
    <row r="162" spans="1:12" ht="13" x14ac:dyDescent="0.25">
      <c r="A162" s="33">
        <v>153</v>
      </c>
      <c r="B162" s="34" t="s">
        <v>152</v>
      </c>
      <c r="C162" s="35" t="s">
        <v>28</v>
      </c>
      <c r="D162" s="38">
        <f t="shared" si="18"/>
        <v>1909</v>
      </c>
      <c r="E162" s="37">
        <v>1909</v>
      </c>
      <c r="F162" s="36">
        <f>E162*1.2</f>
        <v>2290.7999999999997</v>
      </c>
      <c r="G162" s="39">
        <v>10</v>
      </c>
      <c r="H162" s="36">
        <f>F162*G162</f>
        <v>22907.999999999996</v>
      </c>
      <c r="I162" s="39">
        <v>10</v>
      </c>
      <c r="J162" s="39"/>
      <c r="K162" s="39"/>
      <c r="L162" s="44" t="s">
        <v>463</v>
      </c>
    </row>
    <row r="163" spans="1:12" ht="13" x14ac:dyDescent="0.25">
      <c r="A163" s="33">
        <v>154</v>
      </c>
      <c r="B163" s="34" t="s">
        <v>153</v>
      </c>
      <c r="C163" s="35" t="s">
        <v>28</v>
      </c>
      <c r="D163" s="38">
        <f t="shared" si="18"/>
        <v>4980</v>
      </c>
      <c r="E163" s="37">
        <v>4980</v>
      </c>
      <c r="F163" s="36">
        <f>E163*1.2</f>
        <v>5976</v>
      </c>
      <c r="G163" s="39">
        <v>8</v>
      </c>
      <c r="H163" s="36">
        <f>F163*G163</f>
        <v>47808</v>
      </c>
      <c r="I163" s="39">
        <v>8</v>
      </c>
      <c r="J163" s="39"/>
      <c r="K163" s="39"/>
      <c r="L163" s="44" t="s">
        <v>463</v>
      </c>
    </row>
    <row r="164" spans="1:12" ht="21.75" customHeight="1" x14ac:dyDescent="0.25">
      <c r="A164" s="32">
        <v>155</v>
      </c>
      <c r="B164" s="32" t="s">
        <v>154</v>
      </c>
      <c r="C164" s="27"/>
      <c r="D164" s="38">
        <f t="shared" si="18"/>
        <v>0</v>
      </c>
      <c r="E164" s="31"/>
      <c r="F164" s="31"/>
      <c r="G164" s="31"/>
      <c r="H164" s="31"/>
      <c r="I164" s="31"/>
      <c r="J164" s="31"/>
      <c r="K164" s="31"/>
      <c r="L164" s="44" t="s">
        <v>463</v>
      </c>
    </row>
    <row r="165" spans="1:12" ht="13" x14ac:dyDescent="0.25">
      <c r="A165" s="33">
        <v>156</v>
      </c>
      <c r="B165" s="34" t="s">
        <v>155</v>
      </c>
      <c r="C165" s="35" t="s">
        <v>28</v>
      </c>
      <c r="D165" s="38">
        <f t="shared" si="18"/>
        <v>36</v>
      </c>
      <c r="E165" s="37">
        <v>36</v>
      </c>
      <c r="F165" s="36">
        <f>E165*1.2</f>
        <v>43.199999999999996</v>
      </c>
      <c r="G165" s="39">
        <v>120</v>
      </c>
      <c r="H165" s="36">
        <f>F165*G165</f>
        <v>5183.9999999999991</v>
      </c>
      <c r="I165" s="39"/>
      <c r="J165" s="39">
        <v>120</v>
      </c>
      <c r="K165" s="39"/>
      <c r="L165" s="44" t="s">
        <v>463</v>
      </c>
    </row>
    <row r="166" spans="1:12" ht="13" x14ac:dyDescent="0.25">
      <c r="A166" s="33">
        <v>157</v>
      </c>
      <c r="B166" s="34" t="s">
        <v>143</v>
      </c>
      <c r="C166" s="35" t="s">
        <v>28</v>
      </c>
      <c r="D166" s="38">
        <f t="shared" si="18"/>
        <v>388</v>
      </c>
      <c r="E166" s="37">
        <v>388</v>
      </c>
      <c r="F166" s="36">
        <f>E166*1.2</f>
        <v>465.59999999999997</v>
      </c>
      <c r="G166" s="39">
        <v>2</v>
      </c>
      <c r="H166" s="36">
        <f>F166*G166</f>
        <v>931.19999999999993</v>
      </c>
      <c r="I166" s="39"/>
      <c r="J166" s="39">
        <v>2</v>
      </c>
      <c r="K166" s="39"/>
      <c r="L166" s="44" t="s">
        <v>463</v>
      </c>
    </row>
    <row r="167" spans="1:12" ht="13" x14ac:dyDescent="0.25">
      <c r="A167" s="33">
        <v>158</v>
      </c>
      <c r="B167" s="34" t="s">
        <v>144</v>
      </c>
      <c r="C167" s="35" t="s">
        <v>28</v>
      </c>
      <c r="D167" s="38">
        <f t="shared" si="18"/>
        <v>725</v>
      </c>
      <c r="E167" s="37">
        <v>725</v>
      </c>
      <c r="F167" s="36">
        <f>E167*1.2</f>
        <v>870</v>
      </c>
      <c r="G167" s="39">
        <v>16</v>
      </c>
      <c r="H167" s="36">
        <f>F167*G167</f>
        <v>13920</v>
      </c>
      <c r="I167" s="39"/>
      <c r="J167" s="39">
        <v>16</v>
      </c>
      <c r="K167" s="39"/>
      <c r="L167" s="44" t="s">
        <v>463</v>
      </c>
    </row>
    <row r="168" spans="1:12" ht="26" x14ac:dyDescent="0.25">
      <c r="A168" s="33">
        <v>159</v>
      </c>
      <c r="B168" s="34" t="s">
        <v>156</v>
      </c>
      <c r="C168" s="35" t="s">
        <v>21</v>
      </c>
      <c r="D168" s="38">
        <f t="shared" si="18"/>
        <v>4490</v>
      </c>
      <c r="E168" s="37">
        <v>4490</v>
      </c>
      <c r="F168" s="36">
        <f>E168*1.2</f>
        <v>5388</v>
      </c>
      <c r="G168" s="39">
        <v>0.1</v>
      </c>
      <c r="H168" s="36">
        <f>F168*G168</f>
        <v>538.80000000000007</v>
      </c>
      <c r="I168" s="39"/>
      <c r="J168" s="39">
        <v>0.1</v>
      </c>
      <c r="K168" s="39"/>
      <c r="L168" s="44" t="s">
        <v>463</v>
      </c>
    </row>
    <row r="169" spans="1:12" ht="21.75" customHeight="1" x14ac:dyDescent="0.25">
      <c r="A169" s="32">
        <v>160</v>
      </c>
      <c r="B169" s="32" t="s">
        <v>157</v>
      </c>
      <c r="C169" s="27"/>
      <c r="D169" s="38">
        <f t="shared" si="18"/>
        <v>0</v>
      </c>
      <c r="E169" s="31"/>
      <c r="F169" s="31"/>
      <c r="G169" s="31"/>
      <c r="H169" s="31"/>
      <c r="I169" s="31"/>
      <c r="J169" s="31"/>
      <c r="K169" s="31"/>
      <c r="L169" s="44" t="s">
        <v>463</v>
      </c>
    </row>
    <row r="170" spans="1:12" ht="13" x14ac:dyDescent="0.25">
      <c r="A170" s="33">
        <v>161</v>
      </c>
      <c r="B170" s="34" t="s">
        <v>158</v>
      </c>
      <c r="C170" s="35" t="s">
        <v>28</v>
      </c>
      <c r="D170" s="38">
        <f t="shared" si="18"/>
        <v>3540</v>
      </c>
      <c r="E170" s="37">
        <v>3540</v>
      </c>
      <c r="F170" s="36">
        <f t="shared" ref="F170:F177" si="19">E170*1.2</f>
        <v>4248</v>
      </c>
      <c r="G170" s="39">
        <v>6</v>
      </c>
      <c r="H170" s="36">
        <f t="shared" ref="H170:H177" si="20">F170*G170</f>
        <v>25488</v>
      </c>
      <c r="I170" s="39">
        <v>6</v>
      </c>
      <c r="J170" s="39"/>
      <c r="K170" s="39"/>
      <c r="L170" s="44" t="s">
        <v>463</v>
      </c>
    </row>
    <row r="171" spans="1:12" ht="13" x14ac:dyDescent="0.25">
      <c r="A171" s="33">
        <v>162</v>
      </c>
      <c r="B171" s="34" t="s">
        <v>159</v>
      </c>
      <c r="C171" s="35" t="s">
        <v>28</v>
      </c>
      <c r="D171" s="38">
        <f t="shared" si="18"/>
        <v>720</v>
      </c>
      <c r="E171" s="37">
        <v>720</v>
      </c>
      <c r="F171" s="36">
        <f t="shared" si="19"/>
        <v>864</v>
      </c>
      <c r="G171" s="39">
        <v>11</v>
      </c>
      <c r="H171" s="36">
        <f t="shared" si="20"/>
        <v>9504</v>
      </c>
      <c r="I171" s="39"/>
      <c r="J171" s="39">
        <v>11</v>
      </c>
      <c r="K171" s="39"/>
      <c r="L171" s="44" t="s">
        <v>463</v>
      </c>
    </row>
    <row r="172" spans="1:12" ht="13" x14ac:dyDescent="0.25">
      <c r="A172" s="33">
        <v>163</v>
      </c>
      <c r="B172" s="34" t="s">
        <v>160</v>
      </c>
      <c r="C172" s="35" t="s">
        <v>28</v>
      </c>
      <c r="D172" s="38">
        <f t="shared" si="18"/>
        <v>1650</v>
      </c>
      <c r="E172" s="37">
        <v>1650</v>
      </c>
      <c r="F172" s="36">
        <f t="shared" si="19"/>
        <v>1980</v>
      </c>
      <c r="G172" s="39">
        <v>2</v>
      </c>
      <c r="H172" s="36">
        <f t="shared" si="20"/>
        <v>3960</v>
      </c>
      <c r="I172" s="39"/>
      <c r="J172" s="39">
        <v>2</v>
      </c>
      <c r="K172" s="39"/>
      <c r="L172" s="44" t="s">
        <v>463</v>
      </c>
    </row>
    <row r="173" spans="1:12" ht="13" x14ac:dyDescent="0.25">
      <c r="A173" s="33">
        <v>164</v>
      </c>
      <c r="B173" s="34" t="s">
        <v>161</v>
      </c>
      <c r="C173" s="35" t="s">
        <v>28</v>
      </c>
      <c r="D173" s="38">
        <f t="shared" si="18"/>
        <v>2483</v>
      </c>
      <c r="E173" s="37">
        <v>2483</v>
      </c>
      <c r="F173" s="36">
        <f t="shared" si="19"/>
        <v>2979.6</v>
      </c>
      <c r="G173" s="39">
        <v>8</v>
      </c>
      <c r="H173" s="36">
        <f t="shared" si="20"/>
        <v>23836.799999999999</v>
      </c>
      <c r="I173" s="39">
        <v>8</v>
      </c>
      <c r="J173" s="39"/>
      <c r="K173" s="39"/>
      <c r="L173" s="44" t="s">
        <v>463</v>
      </c>
    </row>
    <row r="174" spans="1:12" ht="13" x14ac:dyDescent="0.25">
      <c r="A174" s="33">
        <v>165</v>
      </c>
      <c r="B174" s="34" t="s">
        <v>162</v>
      </c>
      <c r="C174" s="35" t="s">
        <v>28</v>
      </c>
      <c r="D174" s="38">
        <f t="shared" si="18"/>
        <v>1940</v>
      </c>
      <c r="E174" s="37">
        <v>1940</v>
      </c>
      <c r="F174" s="36">
        <f t="shared" si="19"/>
        <v>2328</v>
      </c>
      <c r="G174" s="39">
        <v>4</v>
      </c>
      <c r="H174" s="36">
        <f t="shared" si="20"/>
        <v>9312</v>
      </c>
      <c r="I174" s="39">
        <v>4</v>
      </c>
      <c r="J174" s="39"/>
      <c r="K174" s="39"/>
      <c r="L174" s="44" t="s">
        <v>463</v>
      </c>
    </row>
    <row r="175" spans="1:12" ht="13" x14ac:dyDescent="0.25">
      <c r="A175" s="33">
        <v>166</v>
      </c>
      <c r="B175" s="34" t="s">
        <v>163</v>
      </c>
      <c r="C175" s="35" t="s">
        <v>28</v>
      </c>
      <c r="D175" s="38">
        <f t="shared" si="18"/>
        <v>904</v>
      </c>
      <c r="E175" s="37">
        <v>904</v>
      </c>
      <c r="F175" s="36">
        <f t="shared" si="19"/>
        <v>1084.8</v>
      </c>
      <c r="G175" s="39">
        <v>8</v>
      </c>
      <c r="H175" s="36">
        <f t="shared" si="20"/>
        <v>8678.4</v>
      </c>
      <c r="I175" s="39">
        <v>8</v>
      </c>
      <c r="J175" s="39"/>
      <c r="K175" s="39"/>
      <c r="L175" s="44" t="s">
        <v>463</v>
      </c>
    </row>
    <row r="176" spans="1:12" ht="13" x14ac:dyDescent="0.25">
      <c r="A176" s="33">
        <v>167</v>
      </c>
      <c r="B176" s="34" t="s">
        <v>164</v>
      </c>
      <c r="C176" s="35" t="s">
        <v>28</v>
      </c>
      <c r="D176" s="38">
        <f t="shared" si="18"/>
        <v>1380</v>
      </c>
      <c r="E176" s="37">
        <v>1380</v>
      </c>
      <c r="F176" s="36">
        <f t="shared" si="19"/>
        <v>1656</v>
      </c>
      <c r="G176" s="39">
        <v>16</v>
      </c>
      <c r="H176" s="36">
        <f t="shared" si="20"/>
        <v>26496</v>
      </c>
      <c r="I176" s="39">
        <v>16</v>
      </c>
      <c r="J176" s="39"/>
      <c r="K176" s="39"/>
      <c r="L176" s="44" t="s">
        <v>463</v>
      </c>
    </row>
    <row r="177" spans="1:12" ht="13" x14ac:dyDescent="0.25">
      <c r="A177" s="33">
        <v>168</v>
      </c>
      <c r="B177" s="34" t="s">
        <v>165</v>
      </c>
      <c r="C177" s="35" t="s">
        <v>28</v>
      </c>
      <c r="D177" s="38">
        <f t="shared" si="18"/>
        <v>790</v>
      </c>
      <c r="E177" s="37">
        <v>790</v>
      </c>
      <c r="F177" s="36">
        <f t="shared" si="19"/>
        <v>948</v>
      </c>
      <c r="G177" s="39">
        <v>16</v>
      </c>
      <c r="H177" s="36">
        <f t="shared" si="20"/>
        <v>15168</v>
      </c>
      <c r="I177" s="39">
        <v>16</v>
      </c>
      <c r="J177" s="39"/>
      <c r="K177" s="39"/>
      <c r="L177" s="44" t="s">
        <v>463</v>
      </c>
    </row>
    <row r="178" spans="1:12" ht="21.75" customHeight="1" x14ac:dyDescent="0.25">
      <c r="A178" s="32">
        <v>169</v>
      </c>
      <c r="B178" s="32" t="s">
        <v>166</v>
      </c>
      <c r="C178" s="27"/>
      <c r="D178" s="38">
        <f t="shared" si="18"/>
        <v>0</v>
      </c>
      <c r="E178" s="31"/>
      <c r="F178" s="31"/>
      <c r="G178" s="31"/>
      <c r="H178" s="31"/>
      <c r="I178" s="31"/>
      <c r="J178" s="31"/>
      <c r="K178" s="31"/>
      <c r="L178" s="44" t="s">
        <v>463</v>
      </c>
    </row>
    <row r="179" spans="1:12" ht="65" x14ac:dyDescent="0.25">
      <c r="A179" s="33">
        <v>170</v>
      </c>
      <c r="B179" s="34" t="s">
        <v>167</v>
      </c>
      <c r="C179" s="35" t="s">
        <v>28</v>
      </c>
      <c r="D179" s="38">
        <f t="shared" si="18"/>
        <v>69500</v>
      </c>
      <c r="E179" s="37">
        <v>69500</v>
      </c>
      <c r="F179" s="36">
        <f>E179*1.2</f>
        <v>83400</v>
      </c>
      <c r="G179" s="39">
        <v>4</v>
      </c>
      <c r="H179" s="36">
        <f>F179*G179</f>
        <v>333600</v>
      </c>
      <c r="I179" s="39">
        <v>4</v>
      </c>
      <c r="J179" s="39"/>
      <c r="K179" s="39"/>
      <c r="L179" s="44" t="s">
        <v>463</v>
      </c>
    </row>
    <row r="180" spans="1:12" ht="65" x14ac:dyDescent="0.25">
      <c r="A180" s="33">
        <v>171</v>
      </c>
      <c r="B180" s="34" t="s">
        <v>168</v>
      </c>
      <c r="C180" s="35" t="s">
        <v>28</v>
      </c>
      <c r="D180" s="38">
        <f t="shared" si="18"/>
        <v>398490</v>
      </c>
      <c r="E180" s="37">
        <v>398490</v>
      </c>
      <c r="F180" s="36">
        <f>E180*1.2</f>
        <v>478188</v>
      </c>
      <c r="G180" s="39">
        <v>1</v>
      </c>
      <c r="H180" s="36">
        <f>F180*G180</f>
        <v>478188</v>
      </c>
      <c r="I180" s="39">
        <v>1</v>
      </c>
      <c r="J180" s="39"/>
      <c r="K180" s="39"/>
      <c r="L180" s="44" t="s">
        <v>463</v>
      </c>
    </row>
    <row r="181" spans="1:12" ht="21.75" customHeight="1" x14ac:dyDescent="0.25">
      <c r="A181" s="32">
        <v>172</v>
      </c>
      <c r="B181" s="32" t="s">
        <v>169</v>
      </c>
      <c r="C181" s="27"/>
      <c r="D181" s="38">
        <f t="shared" si="18"/>
        <v>0</v>
      </c>
      <c r="E181" s="31"/>
      <c r="F181" s="31"/>
      <c r="G181" s="31"/>
      <c r="H181" s="31"/>
      <c r="I181" s="31"/>
      <c r="J181" s="31"/>
      <c r="K181" s="31"/>
      <c r="L181" s="44" t="s">
        <v>463</v>
      </c>
    </row>
    <row r="182" spans="1:12" ht="13" x14ac:dyDescent="0.25">
      <c r="A182" s="33">
        <v>173</v>
      </c>
      <c r="B182" s="34" t="s">
        <v>170</v>
      </c>
      <c r="C182" s="35" t="s">
        <v>21</v>
      </c>
      <c r="D182" s="38">
        <f t="shared" si="18"/>
        <v>13500</v>
      </c>
      <c r="E182" s="37">
        <v>13500</v>
      </c>
      <c r="F182" s="36">
        <f>E182*1.2</f>
        <v>16200</v>
      </c>
      <c r="G182" s="39">
        <v>15</v>
      </c>
      <c r="H182" s="36">
        <f>F182*G182</f>
        <v>243000</v>
      </c>
      <c r="I182" s="39"/>
      <c r="J182" s="39">
        <v>15</v>
      </c>
      <c r="K182" s="39"/>
      <c r="L182" s="44" t="s">
        <v>463</v>
      </c>
    </row>
    <row r="183" spans="1:12" ht="13" x14ac:dyDescent="0.25">
      <c r="A183" s="33">
        <v>174</v>
      </c>
      <c r="B183" s="34" t="s">
        <v>171</v>
      </c>
      <c r="C183" s="35" t="s">
        <v>59</v>
      </c>
      <c r="D183" s="38">
        <f t="shared" si="18"/>
        <v>405</v>
      </c>
      <c r="E183" s="37">
        <v>405</v>
      </c>
      <c r="F183" s="36">
        <f>E183*1.2</f>
        <v>486</v>
      </c>
      <c r="G183" s="39">
        <v>2.2999999999999998</v>
      </c>
      <c r="H183" s="36">
        <f>F183*G183</f>
        <v>1117.8</v>
      </c>
      <c r="I183" s="39"/>
      <c r="J183" s="39">
        <v>2.2999999999999998</v>
      </c>
      <c r="K183" s="39"/>
      <c r="L183" s="44" t="s">
        <v>463</v>
      </c>
    </row>
    <row r="184" spans="1:12" ht="21.75" customHeight="1" x14ac:dyDescent="0.25">
      <c r="A184" s="32">
        <v>175</v>
      </c>
      <c r="B184" s="32" t="s">
        <v>172</v>
      </c>
      <c r="C184" s="27"/>
      <c r="D184" s="38">
        <f t="shared" si="18"/>
        <v>0</v>
      </c>
      <c r="E184" s="31"/>
      <c r="F184" s="31"/>
      <c r="G184" s="31"/>
      <c r="H184" s="31"/>
      <c r="I184" s="31"/>
      <c r="J184" s="31"/>
      <c r="K184" s="31"/>
      <c r="L184" s="44" t="s">
        <v>463</v>
      </c>
    </row>
    <row r="185" spans="1:12" ht="13" x14ac:dyDescent="0.25">
      <c r="A185" s="33">
        <v>176</v>
      </c>
      <c r="B185" s="34" t="s">
        <v>173</v>
      </c>
      <c r="C185" s="35" t="s">
        <v>35</v>
      </c>
      <c r="D185" s="38">
        <f t="shared" si="18"/>
        <v>107300</v>
      </c>
      <c r="E185" s="37">
        <v>107300</v>
      </c>
      <c r="F185" s="36">
        <f t="shared" ref="F185:F193" si="21">E185*1.2</f>
        <v>128760</v>
      </c>
      <c r="G185" s="39">
        <v>0.17</v>
      </c>
      <c r="H185" s="36">
        <f t="shared" ref="H185:H193" si="22">F185*G185</f>
        <v>21889.200000000001</v>
      </c>
      <c r="I185" s="39">
        <v>0.17</v>
      </c>
      <c r="J185" s="39"/>
      <c r="K185" s="39"/>
      <c r="L185" s="44" t="s">
        <v>463</v>
      </c>
    </row>
    <row r="186" spans="1:12" ht="13" x14ac:dyDescent="0.25">
      <c r="A186" s="33">
        <v>177</v>
      </c>
      <c r="B186" s="34" t="s">
        <v>174</v>
      </c>
      <c r="C186" s="35" t="s">
        <v>35</v>
      </c>
      <c r="D186" s="38">
        <f t="shared" si="18"/>
        <v>107300</v>
      </c>
      <c r="E186" s="37">
        <v>107300</v>
      </c>
      <c r="F186" s="36">
        <f t="shared" si="21"/>
        <v>128760</v>
      </c>
      <c r="G186" s="39">
        <v>0.17100000000000001</v>
      </c>
      <c r="H186" s="36">
        <f t="shared" si="22"/>
        <v>22017.960000000003</v>
      </c>
      <c r="I186" s="39">
        <v>0.17100000000000001</v>
      </c>
      <c r="J186" s="39"/>
      <c r="K186" s="39"/>
      <c r="L186" s="44" t="s">
        <v>463</v>
      </c>
    </row>
    <row r="187" spans="1:12" ht="13" x14ac:dyDescent="0.25">
      <c r="A187" s="33">
        <v>178</v>
      </c>
      <c r="B187" s="34" t="s">
        <v>175</v>
      </c>
      <c r="C187" s="35" t="s">
        <v>35</v>
      </c>
      <c r="D187" s="38">
        <f t="shared" si="18"/>
        <v>107300</v>
      </c>
      <c r="E187" s="37">
        <v>107300</v>
      </c>
      <c r="F187" s="36">
        <f t="shared" si="21"/>
        <v>128760</v>
      </c>
      <c r="G187" s="39">
        <v>0.17100000000000001</v>
      </c>
      <c r="H187" s="36">
        <f t="shared" si="22"/>
        <v>22017.960000000003</v>
      </c>
      <c r="I187" s="39">
        <v>0.17100000000000001</v>
      </c>
      <c r="J187" s="39"/>
      <c r="K187" s="39"/>
      <c r="L187" s="44" t="s">
        <v>463</v>
      </c>
    </row>
    <row r="188" spans="1:12" ht="13" x14ac:dyDescent="0.25">
      <c r="A188" s="33">
        <v>179</v>
      </c>
      <c r="B188" s="34" t="s">
        <v>176</v>
      </c>
      <c r="C188" s="35" t="s">
        <v>35</v>
      </c>
      <c r="D188" s="38">
        <f t="shared" si="18"/>
        <v>107300</v>
      </c>
      <c r="E188" s="37">
        <v>107300</v>
      </c>
      <c r="F188" s="36">
        <f t="shared" si="21"/>
        <v>128760</v>
      </c>
      <c r="G188" s="39">
        <v>0.16400000000000001</v>
      </c>
      <c r="H188" s="36">
        <f t="shared" si="22"/>
        <v>21116.639999999999</v>
      </c>
      <c r="I188" s="39">
        <v>0.16400000000000001</v>
      </c>
      <c r="J188" s="39"/>
      <c r="K188" s="39"/>
      <c r="L188" s="44" t="s">
        <v>463</v>
      </c>
    </row>
    <row r="189" spans="1:12" ht="13" x14ac:dyDescent="0.25">
      <c r="A189" s="33">
        <v>180</v>
      </c>
      <c r="B189" s="34" t="s">
        <v>177</v>
      </c>
      <c r="C189" s="35" t="s">
        <v>35</v>
      </c>
      <c r="D189" s="38">
        <f t="shared" si="18"/>
        <v>115000</v>
      </c>
      <c r="E189" s="37">
        <v>115000</v>
      </c>
      <c r="F189" s="36">
        <f t="shared" si="21"/>
        <v>138000</v>
      </c>
      <c r="G189" s="39">
        <v>0.01</v>
      </c>
      <c r="H189" s="36">
        <f t="shared" si="22"/>
        <v>1380</v>
      </c>
      <c r="I189" s="39">
        <v>0.01</v>
      </c>
      <c r="J189" s="39"/>
      <c r="K189" s="39"/>
      <c r="L189" s="44" t="s">
        <v>463</v>
      </c>
    </row>
    <row r="190" spans="1:12" ht="13" x14ac:dyDescent="0.25">
      <c r="A190" s="33">
        <v>181</v>
      </c>
      <c r="B190" s="34" t="s">
        <v>178</v>
      </c>
      <c r="C190" s="35" t="s">
        <v>35</v>
      </c>
      <c r="D190" s="38">
        <f t="shared" si="18"/>
        <v>107600</v>
      </c>
      <c r="E190" s="37">
        <v>107600</v>
      </c>
      <c r="F190" s="36">
        <f t="shared" si="21"/>
        <v>129120</v>
      </c>
      <c r="G190" s="39">
        <v>4.2000000000000003E-2</v>
      </c>
      <c r="H190" s="36">
        <f t="shared" si="22"/>
        <v>5423.04</v>
      </c>
      <c r="I190" s="39">
        <v>4.2000000000000003E-2</v>
      </c>
      <c r="J190" s="39"/>
      <c r="K190" s="39"/>
      <c r="L190" s="44" t="s">
        <v>463</v>
      </c>
    </row>
    <row r="191" spans="1:12" ht="13" x14ac:dyDescent="0.25">
      <c r="A191" s="33">
        <v>182</v>
      </c>
      <c r="B191" s="34" t="s">
        <v>98</v>
      </c>
      <c r="C191" s="35" t="s">
        <v>35</v>
      </c>
      <c r="D191" s="38">
        <f t="shared" si="18"/>
        <v>110400</v>
      </c>
      <c r="E191" s="37">
        <v>110400</v>
      </c>
      <c r="F191" s="36">
        <f t="shared" si="21"/>
        <v>132480</v>
      </c>
      <c r="G191" s="39">
        <v>5.0000000000000001E-3</v>
      </c>
      <c r="H191" s="36">
        <f t="shared" si="22"/>
        <v>662.4</v>
      </c>
      <c r="I191" s="39">
        <v>5.0000000000000001E-3</v>
      </c>
      <c r="J191" s="39"/>
      <c r="K191" s="39"/>
      <c r="L191" s="44" t="s">
        <v>463</v>
      </c>
    </row>
    <row r="192" spans="1:12" ht="13" x14ac:dyDescent="0.25">
      <c r="A192" s="33">
        <v>183</v>
      </c>
      <c r="B192" s="34" t="s">
        <v>178</v>
      </c>
      <c r="C192" s="35" t="s">
        <v>35</v>
      </c>
      <c r="D192" s="38">
        <f t="shared" si="18"/>
        <v>107600</v>
      </c>
      <c r="E192" s="37">
        <v>107600</v>
      </c>
      <c r="F192" s="36">
        <f t="shared" si="21"/>
        <v>129120</v>
      </c>
      <c r="G192" s="39">
        <v>5.1999999999999998E-2</v>
      </c>
      <c r="H192" s="36">
        <f t="shared" si="22"/>
        <v>6714.24</v>
      </c>
      <c r="I192" s="39">
        <v>5.1999999999999998E-2</v>
      </c>
      <c r="J192" s="39"/>
      <c r="K192" s="39"/>
      <c r="L192" s="44" t="s">
        <v>463</v>
      </c>
    </row>
    <row r="193" spans="1:12" ht="13" x14ac:dyDescent="0.25">
      <c r="A193" s="33">
        <v>184</v>
      </c>
      <c r="B193" s="34" t="s">
        <v>98</v>
      </c>
      <c r="C193" s="35" t="s">
        <v>35</v>
      </c>
      <c r="D193" s="38">
        <f t="shared" si="18"/>
        <v>110400</v>
      </c>
      <c r="E193" s="37">
        <v>110400</v>
      </c>
      <c r="F193" s="36">
        <f t="shared" si="21"/>
        <v>132480</v>
      </c>
      <c r="G193" s="39">
        <v>6.0000000000000001E-3</v>
      </c>
      <c r="H193" s="36">
        <f t="shared" si="22"/>
        <v>794.88</v>
      </c>
      <c r="I193" s="39">
        <v>6.0000000000000001E-3</v>
      </c>
      <c r="J193" s="39"/>
      <c r="K193" s="39"/>
      <c r="L193" s="44" t="s">
        <v>463</v>
      </c>
    </row>
    <row r="194" spans="1:12" ht="21.75" customHeight="1" x14ac:dyDescent="0.25">
      <c r="A194" s="32">
        <v>185</v>
      </c>
      <c r="B194" s="32" t="s">
        <v>179</v>
      </c>
      <c r="C194" s="27"/>
      <c r="D194" s="38">
        <f t="shared" si="18"/>
        <v>0</v>
      </c>
      <c r="E194" s="31"/>
      <c r="F194" s="31"/>
      <c r="G194" s="31"/>
      <c r="H194" s="31"/>
      <c r="I194" s="31"/>
      <c r="J194" s="31"/>
      <c r="K194" s="31"/>
      <c r="L194" s="44" t="s">
        <v>463</v>
      </c>
    </row>
    <row r="195" spans="1:12" ht="13" x14ac:dyDescent="0.25">
      <c r="A195" s="33">
        <v>186</v>
      </c>
      <c r="B195" s="34" t="s">
        <v>180</v>
      </c>
      <c r="C195" s="35" t="s">
        <v>35</v>
      </c>
      <c r="D195" s="38">
        <f t="shared" si="18"/>
        <v>107600</v>
      </c>
      <c r="E195" s="37">
        <v>107600</v>
      </c>
      <c r="F195" s="36">
        <f>E195*1.2</f>
        <v>129120</v>
      </c>
      <c r="G195" s="39">
        <v>0.26200000000000001</v>
      </c>
      <c r="H195" s="36">
        <f>F195*G195</f>
        <v>33829.440000000002</v>
      </c>
      <c r="I195" s="39">
        <v>0.26200000000000001</v>
      </c>
      <c r="J195" s="39"/>
      <c r="K195" s="39"/>
      <c r="L195" s="44" t="s">
        <v>463</v>
      </c>
    </row>
    <row r="196" spans="1:12" ht="13" x14ac:dyDescent="0.25">
      <c r="A196" s="33">
        <v>187</v>
      </c>
      <c r="B196" s="34" t="s">
        <v>181</v>
      </c>
      <c r="C196" s="35" t="s">
        <v>59</v>
      </c>
      <c r="D196" s="38">
        <f t="shared" si="18"/>
        <v>151</v>
      </c>
      <c r="E196" s="37">
        <v>151</v>
      </c>
      <c r="F196" s="36">
        <f>E196*1.2</f>
        <v>181.2</v>
      </c>
      <c r="G196" s="39">
        <v>2.5</v>
      </c>
      <c r="H196" s="36">
        <f>F196*G196</f>
        <v>453</v>
      </c>
      <c r="I196" s="39"/>
      <c r="J196" s="39">
        <v>2.5</v>
      </c>
      <c r="K196" s="39"/>
      <c r="L196" s="44" t="s">
        <v>463</v>
      </c>
    </row>
    <row r="197" spans="1:12" ht="13" x14ac:dyDescent="0.25">
      <c r="A197" s="33">
        <v>188</v>
      </c>
      <c r="B197" s="34" t="s">
        <v>80</v>
      </c>
      <c r="C197" s="35" t="s">
        <v>59</v>
      </c>
      <c r="D197" s="38">
        <f t="shared" si="18"/>
        <v>152</v>
      </c>
      <c r="E197" s="37">
        <v>152</v>
      </c>
      <c r="F197" s="36">
        <f>E197*1.2</f>
        <v>182.4</v>
      </c>
      <c r="G197" s="39">
        <v>4</v>
      </c>
      <c r="H197" s="36">
        <f>F197*G197</f>
        <v>729.6</v>
      </c>
      <c r="I197" s="39"/>
      <c r="J197" s="39">
        <v>4</v>
      </c>
      <c r="K197" s="39"/>
      <c r="L197" s="44" t="s">
        <v>463</v>
      </c>
    </row>
    <row r="198" spans="1:12" ht="13" x14ac:dyDescent="0.25">
      <c r="A198" s="33">
        <v>189</v>
      </c>
      <c r="B198" s="34" t="s">
        <v>182</v>
      </c>
      <c r="C198" s="35" t="s">
        <v>59</v>
      </c>
      <c r="D198" s="38">
        <f t="shared" si="18"/>
        <v>375</v>
      </c>
      <c r="E198" s="37">
        <v>375</v>
      </c>
      <c r="F198" s="36">
        <f>E198*1.2</f>
        <v>450</v>
      </c>
      <c r="G198" s="39">
        <v>10.5</v>
      </c>
      <c r="H198" s="36">
        <f>F198*G198</f>
        <v>4725</v>
      </c>
      <c r="I198" s="39"/>
      <c r="J198" s="39">
        <v>10.5</v>
      </c>
      <c r="K198" s="39"/>
      <c r="L198" s="44" t="s">
        <v>463</v>
      </c>
    </row>
    <row r="199" spans="1:12" ht="39.75" customHeight="1" x14ac:dyDescent="0.25">
      <c r="A199" s="29">
        <v>190</v>
      </c>
      <c r="B199" s="30" t="s">
        <v>183</v>
      </c>
      <c r="C199" s="27"/>
      <c r="D199" s="38">
        <f t="shared" si="18"/>
        <v>0</v>
      </c>
      <c r="E199" s="31"/>
      <c r="F199" s="31"/>
      <c r="G199" s="31"/>
      <c r="H199" s="31"/>
      <c r="I199" s="31"/>
      <c r="J199" s="31"/>
      <c r="K199" s="31"/>
      <c r="L199" s="44" t="s">
        <v>463</v>
      </c>
    </row>
    <row r="200" spans="1:12" ht="21.75" customHeight="1" x14ac:dyDescent="0.25">
      <c r="A200" s="32">
        <v>191</v>
      </c>
      <c r="B200" s="32" t="s">
        <v>184</v>
      </c>
      <c r="C200" s="27"/>
      <c r="D200" s="38">
        <f t="shared" si="18"/>
        <v>0</v>
      </c>
      <c r="E200" s="31"/>
      <c r="F200" s="31"/>
      <c r="G200" s="31"/>
      <c r="H200" s="31"/>
      <c r="I200" s="31"/>
      <c r="J200" s="31"/>
      <c r="K200" s="31"/>
      <c r="L200" s="44" t="s">
        <v>463</v>
      </c>
    </row>
    <row r="201" spans="1:12" ht="13" x14ac:dyDescent="0.25">
      <c r="A201" s="33">
        <v>192</v>
      </c>
      <c r="B201" s="34" t="s">
        <v>185</v>
      </c>
      <c r="C201" s="35" t="s">
        <v>35</v>
      </c>
      <c r="D201" s="38">
        <f t="shared" si="18"/>
        <v>105000</v>
      </c>
      <c r="E201" s="37">
        <v>105000</v>
      </c>
      <c r="F201" s="36">
        <f t="shared" ref="F201:F208" si="23">E201*1.2</f>
        <v>126000</v>
      </c>
      <c r="G201" s="39">
        <v>1.2E-2</v>
      </c>
      <c r="H201" s="36">
        <f t="shared" ref="H201:H208" si="24">F201*G201</f>
        <v>1512</v>
      </c>
      <c r="I201" s="39">
        <v>1.2E-2</v>
      </c>
      <c r="J201" s="39"/>
      <c r="K201" s="39"/>
      <c r="L201" s="44" t="s">
        <v>463</v>
      </c>
    </row>
    <row r="202" spans="1:12" ht="13" x14ac:dyDescent="0.25">
      <c r="A202" s="33">
        <v>193</v>
      </c>
      <c r="B202" s="34" t="s">
        <v>186</v>
      </c>
      <c r="C202" s="35" t="s">
        <v>35</v>
      </c>
      <c r="D202" s="38">
        <f t="shared" si="18"/>
        <v>105000</v>
      </c>
      <c r="E202" s="37">
        <v>105000</v>
      </c>
      <c r="F202" s="36">
        <f t="shared" si="23"/>
        <v>126000</v>
      </c>
      <c r="G202" s="39">
        <v>1.2999999999999999E-2</v>
      </c>
      <c r="H202" s="36">
        <f t="shared" si="24"/>
        <v>1638</v>
      </c>
      <c r="I202" s="39">
        <v>1.2999999999999999E-2</v>
      </c>
      <c r="J202" s="39"/>
      <c r="K202" s="39"/>
      <c r="L202" s="44" t="s">
        <v>463</v>
      </c>
    </row>
    <row r="203" spans="1:12" ht="13" x14ac:dyDescent="0.25">
      <c r="A203" s="33">
        <v>194</v>
      </c>
      <c r="B203" s="34" t="s">
        <v>187</v>
      </c>
      <c r="C203" s="35" t="s">
        <v>35</v>
      </c>
      <c r="D203" s="38">
        <f t="shared" si="18"/>
        <v>105000</v>
      </c>
      <c r="E203" s="37">
        <v>105000</v>
      </c>
      <c r="F203" s="36">
        <f t="shared" si="23"/>
        <v>126000</v>
      </c>
      <c r="G203" s="39">
        <v>3.5999999999999997E-2</v>
      </c>
      <c r="H203" s="36">
        <f t="shared" si="24"/>
        <v>4536</v>
      </c>
      <c r="I203" s="39">
        <v>3.5999999999999997E-2</v>
      </c>
      <c r="J203" s="39"/>
      <c r="K203" s="39"/>
      <c r="L203" s="44" t="s">
        <v>463</v>
      </c>
    </row>
    <row r="204" spans="1:12" ht="13" x14ac:dyDescent="0.25">
      <c r="A204" s="33">
        <v>195</v>
      </c>
      <c r="B204" s="34" t="s">
        <v>188</v>
      </c>
      <c r="C204" s="35" t="s">
        <v>35</v>
      </c>
      <c r="D204" s="38">
        <f t="shared" si="18"/>
        <v>115000</v>
      </c>
      <c r="E204" s="37">
        <v>115000</v>
      </c>
      <c r="F204" s="36">
        <f t="shared" si="23"/>
        <v>138000</v>
      </c>
      <c r="G204" s="39">
        <v>7.0999999999999994E-2</v>
      </c>
      <c r="H204" s="36">
        <f t="shared" si="24"/>
        <v>9798</v>
      </c>
      <c r="I204" s="39">
        <v>7.0999999999999994E-2</v>
      </c>
      <c r="J204" s="39"/>
      <c r="K204" s="39"/>
      <c r="L204" s="44" t="s">
        <v>463</v>
      </c>
    </row>
    <row r="205" spans="1:12" ht="13" x14ac:dyDescent="0.25">
      <c r="A205" s="33">
        <v>196</v>
      </c>
      <c r="B205" s="34" t="s">
        <v>189</v>
      </c>
      <c r="C205" s="35" t="s">
        <v>35</v>
      </c>
      <c r="D205" s="38">
        <f t="shared" si="18"/>
        <v>119000</v>
      </c>
      <c r="E205" s="37">
        <v>119000</v>
      </c>
      <c r="F205" s="36">
        <f t="shared" si="23"/>
        <v>142800</v>
      </c>
      <c r="G205" s="39">
        <v>2.8000000000000001E-2</v>
      </c>
      <c r="H205" s="36">
        <f t="shared" si="24"/>
        <v>3998.4</v>
      </c>
      <c r="I205" s="39">
        <v>2.8000000000000001E-2</v>
      </c>
      <c r="J205" s="39"/>
      <c r="K205" s="39"/>
      <c r="L205" s="44" t="s">
        <v>463</v>
      </c>
    </row>
    <row r="206" spans="1:12" ht="13" x14ac:dyDescent="0.25">
      <c r="A206" s="33">
        <v>197</v>
      </c>
      <c r="B206" s="34" t="s">
        <v>190</v>
      </c>
      <c r="C206" s="35" t="s">
        <v>35</v>
      </c>
      <c r="D206" s="38">
        <f t="shared" ref="D206:D269" si="25">E206</f>
        <v>115000</v>
      </c>
      <c r="E206" s="37">
        <v>115000</v>
      </c>
      <c r="F206" s="36">
        <f t="shared" si="23"/>
        <v>138000</v>
      </c>
      <c r="G206" s="39">
        <v>6.3E-2</v>
      </c>
      <c r="H206" s="36">
        <f t="shared" si="24"/>
        <v>8694</v>
      </c>
      <c r="I206" s="39">
        <v>6.3E-2</v>
      </c>
      <c r="J206" s="39"/>
      <c r="K206" s="39"/>
      <c r="L206" s="44" t="s">
        <v>463</v>
      </c>
    </row>
    <row r="207" spans="1:12" ht="13" x14ac:dyDescent="0.25">
      <c r="A207" s="33">
        <v>198</v>
      </c>
      <c r="B207" s="34" t="s">
        <v>191</v>
      </c>
      <c r="C207" s="35" t="s">
        <v>35</v>
      </c>
      <c r="D207" s="38">
        <f t="shared" si="25"/>
        <v>119000</v>
      </c>
      <c r="E207" s="37">
        <v>119000</v>
      </c>
      <c r="F207" s="36">
        <f t="shared" si="23"/>
        <v>142800</v>
      </c>
      <c r="G207" s="39">
        <v>2.4E-2</v>
      </c>
      <c r="H207" s="36">
        <f t="shared" si="24"/>
        <v>3427.2000000000003</v>
      </c>
      <c r="I207" s="39">
        <v>2.4E-2</v>
      </c>
      <c r="J207" s="39"/>
      <c r="K207" s="39"/>
      <c r="L207" s="44" t="s">
        <v>463</v>
      </c>
    </row>
    <row r="208" spans="1:12" ht="13" x14ac:dyDescent="0.25">
      <c r="A208" s="33">
        <v>199</v>
      </c>
      <c r="B208" s="34" t="s">
        <v>192</v>
      </c>
      <c r="C208" s="35" t="s">
        <v>28</v>
      </c>
      <c r="D208" s="38">
        <f t="shared" si="25"/>
        <v>130</v>
      </c>
      <c r="E208" s="37">
        <v>130</v>
      </c>
      <c r="F208" s="36">
        <f t="shared" si="23"/>
        <v>156</v>
      </c>
      <c r="G208" s="39">
        <v>40</v>
      </c>
      <c r="H208" s="36">
        <f t="shared" si="24"/>
        <v>6240</v>
      </c>
      <c r="I208" s="39">
        <v>40</v>
      </c>
      <c r="J208" s="39"/>
      <c r="K208" s="39">
        <v>40</v>
      </c>
      <c r="L208" s="44" t="s">
        <v>463</v>
      </c>
    </row>
    <row r="209" spans="1:12" ht="21.75" customHeight="1" x14ac:dyDescent="0.25">
      <c r="A209" s="32">
        <v>200</v>
      </c>
      <c r="B209" s="32" t="s">
        <v>193</v>
      </c>
      <c r="C209" s="27"/>
      <c r="D209" s="38">
        <f t="shared" si="25"/>
        <v>0</v>
      </c>
      <c r="E209" s="31"/>
      <c r="F209" s="31"/>
      <c r="G209" s="31"/>
      <c r="H209" s="31"/>
      <c r="I209" s="31"/>
      <c r="J209" s="31"/>
      <c r="K209" s="31"/>
      <c r="L209" s="44" t="s">
        <v>463</v>
      </c>
    </row>
    <row r="210" spans="1:12" ht="13" x14ac:dyDescent="0.25">
      <c r="A210" s="33">
        <v>201</v>
      </c>
      <c r="B210" s="34" t="s">
        <v>194</v>
      </c>
      <c r="C210" s="35" t="s">
        <v>35</v>
      </c>
      <c r="D210" s="38">
        <f t="shared" si="25"/>
        <v>107300</v>
      </c>
      <c r="E210" s="37">
        <v>107300</v>
      </c>
      <c r="F210" s="36">
        <f t="shared" ref="F210:F215" si="26">E210*1.2</f>
        <v>128760</v>
      </c>
      <c r="G210" s="39">
        <v>0.155</v>
      </c>
      <c r="H210" s="36">
        <f t="shared" ref="H210:H215" si="27">F210*G210</f>
        <v>19957.8</v>
      </c>
      <c r="I210" s="39">
        <v>0.155</v>
      </c>
      <c r="J210" s="39"/>
      <c r="K210" s="39"/>
      <c r="L210" s="44" t="s">
        <v>463</v>
      </c>
    </row>
    <row r="211" spans="1:12" ht="13" x14ac:dyDescent="0.25">
      <c r="A211" s="33">
        <v>202</v>
      </c>
      <c r="B211" s="34" t="s">
        <v>188</v>
      </c>
      <c r="C211" s="35" t="s">
        <v>35</v>
      </c>
      <c r="D211" s="38">
        <f t="shared" si="25"/>
        <v>115000</v>
      </c>
      <c r="E211" s="37">
        <v>115000</v>
      </c>
      <c r="F211" s="36">
        <f t="shared" si="26"/>
        <v>138000</v>
      </c>
      <c r="G211" s="39">
        <v>2.1000000000000001E-2</v>
      </c>
      <c r="H211" s="36">
        <f t="shared" si="27"/>
        <v>2898</v>
      </c>
      <c r="I211" s="39">
        <v>2.1000000000000001E-2</v>
      </c>
      <c r="J211" s="39"/>
      <c r="K211" s="39"/>
      <c r="L211" s="44" t="s">
        <v>463</v>
      </c>
    </row>
    <row r="212" spans="1:12" ht="13" x14ac:dyDescent="0.25">
      <c r="A212" s="33">
        <v>203</v>
      </c>
      <c r="B212" s="34" t="s">
        <v>189</v>
      </c>
      <c r="C212" s="35" t="s">
        <v>35</v>
      </c>
      <c r="D212" s="38">
        <f t="shared" si="25"/>
        <v>119000</v>
      </c>
      <c r="E212" s="37">
        <v>119000</v>
      </c>
      <c r="F212" s="36">
        <f t="shared" si="26"/>
        <v>142800</v>
      </c>
      <c r="G212" s="39">
        <v>8.0000000000000002E-3</v>
      </c>
      <c r="H212" s="36">
        <f t="shared" si="27"/>
        <v>1142.4000000000001</v>
      </c>
      <c r="I212" s="39">
        <v>8.0000000000000002E-3</v>
      </c>
      <c r="J212" s="39"/>
      <c r="K212" s="39"/>
      <c r="L212" s="44" t="s">
        <v>463</v>
      </c>
    </row>
    <row r="213" spans="1:12" ht="13" x14ac:dyDescent="0.25">
      <c r="A213" s="33">
        <v>204</v>
      </c>
      <c r="B213" s="34" t="s">
        <v>190</v>
      </c>
      <c r="C213" s="35" t="s">
        <v>35</v>
      </c>
      <c r="D213" s="38">
        <f t="shared" si="25"/>
        <v>115000</v>
      </c>
      <c r="E213" s="37">
        <v>115000</v>
      </c>
      <c r="F213" s="36">
        <f t="shared" si="26"/>
        <v>138000</v>
      </c>
      <c r="G213" s="39">
        <v>1.9E-2</v>
      </c>
      <c r="H213" s="36">
        <f t="shared" si="27"/>
        <v>2622</v>
      </c>
      <c r="I213" s="39">
        <v>1.9E-2</v>
      </c>
      <c r="J213" s="39"/>
      <c r="K213" s="39"/>
      <c r="L213" s="44" t="s">
        <v>463</v>
      </c>
    </row>
    <row r="214" spans="1:12" ht="13" x14ac:dyDescent="0.25">
      <c r="A214" s="33">
        <v>205</v>
      </c>
      <c r="B214" s="34" t="s">
        <v>191</v>
      </c>
      <c r="C214" s="35" t="s">
        <v>35</v>
      </c>
      <c r="D214" s="38">
        <f t="shared" si="25"/>
        <v>119000</v>
      </c>
      <c r="E214" s="37">
        <v>119000</v>
      </c>
      <c r="F214" s="36">
        <f t="shared" si="26"/>
        <v>142800</v>
      </c>
      <c r="G214" s="39">
        <v>7.0000000000000001E-3</v>
      </c>
      <c r="H214" s="36">
        <f t="shared" si="27"/>
        <v>999.6</v>
      </c>
      <c r="I214" s="39">
        <v>7.0000000000000001E-3</v>
      </c>
      <c r="J214" s="39"/>
      <c r="K214" s="39"/>
      <c r="L214" s="44" t="s">
        <v>463</v>
      </c>
    </row>
    <row r="215" spans="1:12" ht="13" x14ac:dyDescent="0.25">
      <c r="A215" s="33">
        <v>206</v>
      </c>
      <c r="B215" s="34" t="s">
        <v>192</v>
      </c>
      <c r="C215" s="35" t="s">
        <v>28</v>
      </c>
      <c r="D215" s="38">
        <f t="shared" si="25"/>
        <v>130</v>
      </c>
      <c r="E215" s="37">
        <v>130</v>
      </c>
      <c r="F215" s="36">
        <f t="shared" si="26"/>
        <v>156</v>
      </c>
      <c r="G215" s="39">
        <v>12</v>
      </c>
      <c r="H215" s="36">
        <f t="shared" si="27"/>
        <v>1872</v>
      </c>
      <c r="I215" s="39">
        <v>12</v>
      </c>
      <c r="J215" s="39"/>
      <c r="K215" s="39">
        <v>12</v>
      </c>
      <c r="L215" s="44" t="s">
        <v>463</v>
      </c>
    </row>
    <row r="216" spans="1:12" ht="21.75" customHeight="1" x14ac:dyDescent="0.25">
      <c r="A216" s="32">
        <v>207</v>
      </c>
      <c r="B216" s="32" t="s">
        <v>195</v>
      </c>
      <c r="C216" s="27"/>
      <c r="D216" s="38">
        <f t="shared" si="25"/>
        <v>0</v>
      </c>
      <c r="E216" s="31"/>
      <c r="F216" s="31"/>
      <c r="G216" s="31"/>
      <c r="H216" s="31"/>
      <c r="I216" s="31"/>
      <c r="J216" s="31"/>
      <c r="K216" s="31"/>
      <c r="L216" s="44" t="s">
        <v>463</v>
      </c>
    </row>
    <row r="217" spans="1:12" ht="13" x14ac:dyDescent="0.25">
      <c r="A217" s="33">
        <v>208</v>
      </c>
      <c r="B217" s="34" t="s">
        <v>196</v>
      </c>
      <c r="C217" s="35" t="s">
        <v>35</v>
      </c>
      <c r="D217" s="38">
        <f t="shared" si="25"/>
        <v>107300</v>
      </c>
      <c r="E217" s="37">
        <v>107300</v>
      </c>
      <c r="F217" s="36">
        <f t="shared" ref="F217:F223" si="28">E217*1.2</f>
        <v>128760</v>
      </c>
      <c r="G217" s="39">
        <v>0.21199999999999999</v>
      </c>
      <c r="H217" s="36">
        <f t="shared" ref="H217:H223" si="29">F217*G217</f>
        <v>27297.119999999999</v>
      </c>
      <c r="I217" s="39">
        <v>0.21199999999999999</v>
      </c>
      <c r="J217" s="39"/>
      <c r="K217" s="39"/>
      <c r="L217" s="44" t="s">
        <v>463</v>
      </c>
    </row>
    <row r="218" spans="1:12" ht="13" x14ac:dyDescent="0.25">
      <c r="A218" s="33">
        <v>209</v>
      </c>
      <c r="B218" s="34" t="s">
        <v>197</v>
      </c>
      <c r="C218" s="35" t="s">
        <v>35</v>
      </c>
      <c r="D218" s="38">
        <f t="shared" si="25"/>
        <v>115000</v>
      </c>
      <c r="E218" s="37">
        <v>115000</v>
      </c>
      <c r="F218" s="36">
        <f t="shared" si="28"/>
        <v>138000</v>
      </c>
      <c r="G218" s="39">
        <v>2.8000000000000001E-2</v>
      </c>
      <c r="H218" s="36">
        <f t="shared" si="29"/>
        <v>3864</v>
      </c>
      <c r="I218" s="39">
        <v>2.8000000000000001E-2</v>
      </c>
      <c r="J218" s="39"/>
      <c r="K218" s="39"/>
      <c r="L218" s="44" t="s">
        <v>463</v>
      </c>
    </row>
    <row r="219" spans="1:12" ht="13" x14ac:dyDescent="0.25">
      <c r="A219" s="33">
        <v>210</v>
      </c>
      <c r="B219" s="34" t="s">
        <v>189</v>
      </c>
      <c r="C219" s="35" t="s">
        <v>35</v>
      </c>
      <c r="D219" s="38">
        <f t="shared" si="25"/>
        <v>119000</v>
      </c>
      <c r="E219" s="37">
        <v>119000</v>
      </c>
      <c r="F219" s="36">
        <f t="shared" si="28"/>
        <v>142800</v>
      </c>
      <c r="G219" s="39">
        <v>1.0999999999999999E-2</v>
      </c>
      <c r="H219" s="36">
        <f t="shared" si="29"/>
        <v>1570.8</v>
      </c>
      <c r="I219" s="39">
        <v>1.0999999999999999E-2</v>
      </c>
      <c r="J219" s="39"/>
      <c r="K219" s="39"/>
      <c r="L219" s="44" t="s">
        <v>463</v>
      </c>
    </row>
    <row r="220" spans="1:12" ht="13" x14ac:dyDescent="0.25">
      <c r="A220" s="33">
        <v>211</v>
      </c>
      <c r="B220" s="34" t="s">
        <v>198</v>
      </c>
      <c r="C220" s="35" t="s">
        <v>35</v>
      </c>
      <c r="D220" s="38">
        <f t="shared" si="25"/>
        <v>115000</v>
      </c>
      <c r="E220" s="37">
        <v>115000</v>
      </c>
      <c r="F220" s="36">
        <f t="shared" si="28"/>
        <v>138000</v>
      </c>
      <c r="G220" s="39">
        <v>8.9999999999999993E-3</v>
      </c>
      <c r="H220" s="36">
        <f t="shared" si="29"/>
        <v>1242</v>
      </c>
      <c r="I220" s="39">
        <v>8.9999999999999993E-3</v>
      </c>
      <c r="J220" s="39"/>
      <c r="K220" s="39"/>
      <c r="L220" s="44" t="s">
        <v>463</v>
      </c>
    </row>
    <row r="221" spans="1:12" ht="13" x14ac:dyDescent="0.25">
      <c r="A221" s="33">
        <v>212</v>
      </c>
      <c r="B221" s="34" t="s">
        <v>199</v>
      </c>
      <c r="C221" s="35" t="s">
        <v>35</v>
      </c>
      <c r="D221" s="38">
        <f t="shared" si="25"/>
        <v>113000</v>
      </c>
      <c r="E221" s="37">
        <v>113000</v>
      </c>
      <c r="F221" s="36">
        <f t="shared" si="28"/>
        <v>135600</v>
      </c>
      <c r="G221" s="39">
        <v>8.5000000000000006E-2</v>
      </c>
      <c r="H221" s="36">
        <f t="shared" si="29"/>
        <v>11526</v>
      </c>
      <c r="I221" s="39">
        <v>8.5000000000000006E-2</v>
      </c>
      <c r="J221" s="39"/>
      <c r="K221" s="39"/>
      <c r="L221" s="44" t="s">
        <v>463</v>
      </c>
    </row>
    <row r="222" spans="1:12" ht="13" x14ac:dyDescent="0.25">
      <c r="A222" s="33">
        <v>213</v>
      </c>
      <c r="B222" s="34" t="s">
        <v>200</v>
      </c>
      <c r="C222" s="35" t="s">
        <v>35</v>
      </c>
      <c r="D222" s="38">
        <f t="shared" si="25"/>
        <v>100100</v>
      </c>
      <c r="E222" s="37">
        <v>100100</v>
      </c>
      <c r="F222" s="36">
        <f t="shared" si="28"/>
        <v>120120</v>
      </c>
      <c r="G222" s="39">
        <v>2.5999999999999999E-2</v>
      </c>
      <c r="H222" s="36">
        <f t="shared" si="29"/>
        <v>3123.12</v>
      </c>
      <c r="I222" s="39">
        <v>2.5999999999999999E-2</v>
      </c>
      <c r="J222" s="39"/>
      <c r="K222" s="39"/>
      <c r="L222" s="44" t="s">
        <v>463</v>
      </c>
    </row>
    <row r="223" spans="1:12" ht="13" x14ac:dyDescent="0.25">
      <c r="A223" s="33">
        <v>214</v>
      </c>
      <c r="B223" s="34" t="s">
        <v>192</v>
      </c>
      <c r="C223" s="35" t="s">
        <v>28</v>
      </c>
      <c r="D223" s="38">
        <f t="shared" si="25"/>
        <v>130</v>
      </c>
      <c r="E223" s="37">
        <v>130</v>
      </c>
      <c r="F223" s="36">
        <f t="shared" si="28"/>
        <v>156</v>
      </c>
      <c r="G223" s="39">
        <v>16</v>
      </c>
      <c r="H223" s="36">
        <f t="shared" si="29"/>
        <v>2496</v>
      </c>
      <c r="I223" s="39">
        <v>16</v>
      </c>
      <c r="J223" s="39"/>
      <c r="K223" s="39">
        <v>16</v>
      </c>
      <c r="L223" s="44" t="s">
        <v>463</v>
      </c>
    </row>
    <row r="224" spans="1:12" ht="21.75" customHeight="1" x14ac:dyDescent="0.25">
      <c r="A224" s="32">
        <v>215</v>
      </c>
      <c r="B224" s="32" t="s">
        <v>201</v>
      </c>
      <c r="C224" s="27"/>
      <c r="D224" s="38">
        <f t="shared" si="25"/>
        <v>0</v>
      </c>
      <c r="E224" s="31"/>
      <c r="F224" s="31"/>
      <c r="G224" s="31"/>
      <c r="H224" s="31"/>
      <c r="I224" s="31"/>
      <c r="J224" s="31"/>
      <c r="K224" s="31"/>
      <c r="L224" s="44" t="s">
        <v>463</v>
      </c>
    </row>
    <row r="225" spans="1:12" ht="13" x14ac:dyDescent="0.25">
      <c r="A225" s="33">
        <v>216</v>
      </c>
      <c r="B225" s="34" t="s">
        <v>196</v>
      </c>
      <c r="C225" s="35" t="s">
        <v>35</v>
      </c>
      <c r="D225" s="38">
        <f t="shared" si="25"/>
        <v>107300</v>
      </c>
      <c r="E225" s="37">
        <v>107300</v>
      </c>
      <c r="F225" s="36">
        <f t="shared" ref="F225:F234" si="30">E225*1.2</f>
        <v>128760</v>
      </c>
      <c r="G225" s="39">
        <v>5.2999999999999999E-2</v>
      </c>
      <c r="H225" s="36">
        <f t="shared" ref="H225:H234" si="31">F225*G225</f>
        <v>6824.28</v>
      </c>
      <c r="I225" s="39">
        <v>5.2999999999999999E-2</v>
      </c>
      <c r="J225" s="39"/>
      <c r="K225" s="39"/>
      <c r="L225" s="44" t="s">
        <v>463</v>
      </c>
    </row>
    <row r="226" spans="1:12" ht="13" x14ac:dyDescent="0.25">
      <c r="A226" s="33">
        <v>217</v>
      </c>
      <c r="B226" s="34" t="s">
        <v>197</v>
      </c>
      <c r="C226" s="35" t="s">
        <v>35</v>
      </c>
      <c r="D226" s="38">
        <f t="shared" si="25"/>
        <v>115000</v>
      </c>
      <c r="E226" s="37">
        <v>115000</v>
      </c>
      <c r="F226" s="36">
        <f t="shared" si="30"/>
        <v>138000</v>
      </c>
      <c r="G226" s="39">
        <v>7.0000000000000001E-3</v>
      </c>
      <c r="H226" s="36">
        <f t="shared" si="31"/>
        <v>966</v>
      </c>
      <c r="I226" s="39">
        <v>7.0000000000000001E-3</v>
      </c>
      <c r="J226" s="39"/>
      <c r="K226" s="39"/>
      <c r="L226" s="44" t="s">
        <v>463</v>
      </c>
    </row>
    <row r="227" spans="1:12" ht="13" x14ac:dyDescent="0.25">
      <c r="A227" s="33">
        <v>218</v>
      </c>
      <c r="B227" s="34" t="s">
        <v>189</v>
      </c>
      <c r="C227" s="35" t="s">
        <v>35</v>
      </c>
      <c r="D227" s="38">
        <f t="shared" si="25"/>
        <v>119000</v>
      </c>
      <c r="E227" s="37">
        <v>119000</v>
      </c>
      <c r="F227" s="36">
        <f t="shared" si="30"/>
        <v>142800</v>
      </c>
      <c r="G227" s="39">
        <v>3.0000000000000001E-3</v>
      </c>
      <c r="H227" s="36">
        <f t="shared" si="31"/>
        <v>428.40000000000003</v>
      </c>
      <c r="I227" s="39">
        <v>3.0000000000000001E-3</v>
      </c>
      <c r="J227" s="39"/>
      <c r="K227" s="39"/>
      <c r="L227" s="44" t="s">
        <v>463</v>
      </c>
    </row>
    <row r="228" spans="1:12" ht="13" x14ac:dyDescent="0.25">
      <c r="A228" s="33">
        <v>219</v>
      </c>
      <c r="B228" s="34" t="s">
        <v>198</v>
      </c>
      <c r="C228" s="35" t="s">
        <v>35</v>
      </c>
      <c r="D228" s="38">
        <f t="shared" si="25"/>
        <v>115000</v>
      </c>
      <c r="E228" s="37">
        <v>115000</v>
      </c>
      <c r="F228" s="36">
        <f t="shared" si="30"/>
        <v>138000</v>
      </c>
      <c r="G228" s="39">
        <v>2E-3</v>
      </c>
      <c r="H228" s="36">
        <f t="shared" si="31"/>
        <v>276</v>
      </c>
      <c r="I228" s="39">
        <v>2E-3</v>
      </c>
      <c r="J228" s="39"/>
      <c r="K228" s="39"/>
      <c r="L228" s="44" t="s">
        <v>463</v>
      </c>
    </row>
    <row r="229" spans="1:12" ht="13" x14ac:dyDescent="0.25">
      <c r="A229" s="33">
        <v>220</v>
      </c>
      <c r="B229" s="34" t="s">
        <v>202</v>
      </c>
      <c r="C229" s="35" t="s">
        <v>35</v>
      </c>
      <c r="D229" s="38">
        <f t="shared" si="25"/>
        <v>113000</v>
      </c>
      <c r="E229" s="37">
        <v>113000</v>
      </c>
      <c r="F229" s="36">
        <f t="shared" si="30"/>
        <v>135600</v>
      </c>
      <c r="G229" s="39">
        <v>0.02</v>
      </c>
      <c r="H229" s="36">
        <f t="shared" si="31"/>
        <v>2712</v>
      </c>
      <c r="I229" s="39">
        <v>0.02</v>
      </c>
      <c r="J229" s="39"/>
      <c r="K229" s="39"/>
      <c r="L229" s="44" t="s">
        <v>463</v>
      </c>
    </row>
    <row r="230" spans="1:12" ht="13" x14ac:dyDescent="0.25">
      <c r="A230" s="33">
        <v>221</v>
      </c>
      <c r="B230" s="34" t="s">
        <v>200</v>
      </c>
      <c r="C230" s="35" t="s">
        <v>35</v>
      </c>
      <c r="D230" s="38">
        <f t="shared" si="25"/>
        <v>100100</v>
      </c>
      <c r="E230" s="37">
        <v>100100</v>
      </c>
      <c r="F230" s="36">
        <f t="shared" si="30"/>
        <v>120120</v>
      </c>
      <c r="G230" s="39">
        <v>0.01</v>
      </c>
      <c r="H230" s="36">
        <f t="shared" si="31"/>
        <v>1201.2</v>
      </c>
      <c r="I230" s="39">
        <v>0.01</v>
      </c>
      <c r="J230" s="39"/>
      <c r="K230" s="39"/>
      <c r="L230" s="44" t="s">
        <v>463</v>
      </c>
    </row>
    <row r="231" spans="1:12" ht="13" x14ac:dyDescent="0.25">
      <c r="A231" s="33">
        <v>222</v>
      </c>
      <c r="B231" s="34" t="s">
        <v>192</v>
      </c>
      <c r="C231" s="35" t="s">
        <v>28</v>
      </c>
      <c r="D231" s="38">
        <f t="shared" si="25"/>
        <v>130</v>
      </c>
      <c r="E231" s="37">
        <v>130</v>
      </c>
      <c r="F231" s="36">
        <f t="shared" si="30"/>
        <v>156</v>
      </c>
      <c r="G231" s="39">
        <v>4</v>
      </c>
      <c r="H231" s="36">
        <f t="shared" si="31"/>
        <v>624</v>
      </c>
      <c r="I231" s="39">
        <v>4</v>
      </c>
      <c r="J231" s="39"/>
      <c r="K231" s="39">
        <v>4</v>
      </c>
      <c r="L231" s="44" t="s">
        <v>463</v>
      </c>
    </row>
    <row r="232" spans="1:12" ht="13" x14ac:dyDescent="0.25">
      <c r="A232" s="33">
        <v>223</v>
      </c>
      <c r="B232" s="34" t="s">
        <v>33</v>
      </c>
      <c r="C232" s="35" t="s">
        <v>21</v>
      </c>
      <c r="D232" s="38">
        <f t="shared" si="25"/>
        <v>11900</v>
      </c>
      <c r="E232" s="37">
        <v>11900</v>
      </c>
      <c r="F232" s="36">
        <f t="shared" si="30"/>
        <v>14280</v>
      </c>
      <c r="G232" s="39">
        <v>0.03</v>
      </c>
      <c r="H232" s="36">
        <f t="shared" si="31"/>
        <v>428.4</v>
      </c>
      <c r="I232" s="39"/>
      <c r="J232" s="39">
        <v>0.03</v>
      </c>
      <c r="K232" s="39"/>
      <c r="L232" s="44" t="s">
        <v>463</v>
      </c>
    </row>
    <row r="233" spans="1:12" ht="13" x14ac:dyDescent="0.25">
      <c r="A233" s="33">
        <v>224</v>
      </c>
      <c r="B233" s="34" t="s">
        <v>203</v>
      </c>
      <c r="C233" s="35" t="s">
        <v>59</v>
      </c>
      <c r="D233" s="38">
        <f t="shared" si="25"/>
        <v>151</v>
      </c>
      <c r="E233" s="37">
        <v>151</v>
      </c>
      <c r="F233" s="36">
        <f t="shared" si="30"/>
        <v>181.2</v>
      </c>
      <c r="G233" s="39">
        <v>6</v>
      </c>
      <c r="H233" s="36">
        <f t="shared" si="31"/>
        <v>1087.1999999999998</v>
      </c>
      <c r="I233" s="39"/>
      <c r="J233" s="39">
        <v>6</v>
      </c>
      <c r="K233" s="39"/>
      <c r="L233" s="44" t="s">
        <v>463</v>
      </c>
    </row>
    <row r="234" spans="1:12" ht="13" x14ac:dyDescent="0.25">
      <c r="A234" s="33">
        <v>225</v>
      </c>
      <c r="B234" s="34" t="s">
        <v>80</v>
      </c>
      <c r="C234" s="35" t="s">
        <v>59</v>
      </c>
      <c r="D234" s="38">
        <f t="shared" si="25"/>
        <v>152</v>
      </c>
      <c r="E234" s="37">
        <v>152</v>
      </c>
      <c r="F234" s="36">
        <f t="shared" si="30"/>
        <v>182.4</v>
      </c>
      <c r="G234" s="39">
        <v>9.5</v>
      </c>
      <c r="H234" s="36">
        <f t="shared" si="31"/>
        <v>1732.8</v>
      </c>
      <c r="I234" s="39"/>
      <c r="J234" s="39">
        <v>9.5</v>
      </c>
      <c r="K234" s="39"/>
      <c r="L234" s="44" t="s">
        <v>463</v>
      </c>
    </row>
    <row r="235" spans="1:12" ht="39.75" customHeight="1" x14ac:dyDescent="0.25">
      <c r="A235" s="29">
        <v>226</v>
      </c>
      <c r="B235" s="30" t="s">
        <v>204</v>
      </c>
      <c r="C235" s="27"/>
      <c r="D235" s="38">
        <f t="shared" si="25"/>
        <v>0</v>
      </c>
      <c r="E235" s="31"/>
      <c r="F235" s="31"/>
      <c r="G235" s="31"/>
      <c r="H235" s="31"/>
      <c r="I235" s="31"/>
      <c r="J235" s="31"/>
      <c r="K235" s="31"/>
      <c r="L235" s="44" t="s">
        <v>463</v>
      </c>
    </row>
    <row r="236" spans="1:12" ht="21.75" customHeight="1" x14ac:dyDescent="0.25">
      <c r="A236" s="32">
        <v>227</v>
      </c>
      <c r="B236" s="32" t="s">
        <v>205</v>
      </c>
      <c r="C236" s="27"/>
      <c r="D236" s="38">
        <f t="shared" si="25"/>
        <v>0</v>
      </c>
      <c r="E236" s="31"/>
      <c r="F236" s="31"/>
      <c r="G236" s="31"/>
      <c r="H236" s="31"/>
      <c r="I236" s="31"/>
      <c r="J236" s="31"/>
      <c r="K236" s="31"/>
      <c r="L236" s="44" t="s">
        <v>463</v>
      </c>
    </row>
    <row r="237" spans="1:12" ht="26" x14ac:dyDescent="0.25">
      <c r="A237" s="33">
        <v>228</v>
      </c>
      <c r="B237" s="34" t="s">
        <v>206</v>
      </c>
      <c r="C237" s="35" t="s">
        <v>207</v>
      </c>
      <c r="D237" s="38">
        <f t="shared" si="25"/>
        <v>90200</v>
      </c>
      <c r="E237" s="37">
        <v>90200</v>
      </c>
      <c r="F237" s="36">
        <f>E237*1.2</f>
        <v>108240</v>
      </c>
      <c r="G237" s="39">
        <v>5</v>
      </c>
      <c r="H237" s="36">
        <f>F237*G237</f>
        <v>541200</v>
      </c>
      <c r="I237" s="39">
        <v>5</v>
      </c>
      <c r="J237" s="39"/>
      <c r="K237" s="39"/>
      <c r="L237" s="44" t="s">
        <v>463</v>
      </c>
    </row>
    <row r="238" spans="1:12" ht="13" x14ac:dyDescent="0.25">
      <c r="A238" s="33">
        <v>229</v>
      </c>
      <c r="B238" s="34" t="s">
        <v>25</v>
      </c>
      <c r="C238" s="35" t="s">
        <v>21</v>
      </c>
      <c r="D238" s="38">
        <f t="shared" si="25"/>
        <v>2075</v>
      </c>
      <c r="E238" s="37">
        <v>2075</v>
      </c>
      <c r="F238" s="36">
        <f>E238*1.2</f>
        <v>2490</v>
      </c>
      <c r="G238" s="39">
        <v>0.74</v>
      </c>
      <c r="H238" s="36">
        <f>F238*G238</f>
        <v>1842.6</v>
      </c>
      <c r="I238" s="39">
        <v>0.74</v>
      </c>
      <c r="J238" s="39"/>
      <c r="K238" s="39"/>
      <c r="L238" s="44" t="s">
        <v>463</v>
      </c>
    </row>
    <row r="239" spans="1:12" ht="21.75" customHeight="1" x14ac:dyDescent="0.25">
      <c r="A239" s="32">
        <v>230</v>
      </c>
      <c r="B239" s="32" t="s">
        <v>208</v>
      </c>
      <c r="C239" s="27"/>
      <c r="D239" s="38">
        <f t="shared" si="25"/>
        <v>0</v>
      </c>
      <c r="E239" s="31"/>
      <c r="F239" s="31"/>
      <c r="G239" s="31"/>
      <c r="H239" s="31"/>
      <c r="I239" s="31"/>
      <c r="J239" s="31"/>
      <c r="K239" s="31"/>
      <c r="L239" s="44" t="s">
        <v>463</v>
      </c>
    </row>
    <row r="240" spans="1:12" ht="13" x14ac:dyDescent="0.25">
      <c r="A240" s="33">
        <v>231</v>
      </c>
      <c r="B240" s="34" t="s">
        <v>209</v>
      </c>
      <c r="C240" s="35" t="s">
        <v>28</v>
      </c>
      <c r="D240" s="38">
        <f t="shared" si="25"/>
        <v>19580</v>
      </c>
      <c r="E240" s="37">
        <v>19580</v>
      </c>
      <c r="F240" s="36">
        <f t="shared" ref="F240:F249" si="32">E240*1.2</f>
        <v>23496</v>
      </c>
      <c r="G240" s="39">
        <v>2</v>
      </c>
      <c r="H240" s="36">
        <f t="shared" ref="H240:H249" si="33">F240*G240</f>
        <v>46992</v>
      </c>
      <c r="I240" s="39">
        <v>2</v>
      </c>
      <c r="J240" s="39"/>
      <c r="K240" s="39"/>
      <c r="L240" s="44" t="s">
        <v>463</v>
      </c>
    </row>
    <row r="241" spans="1:12" ht="13" x14ac:dyDescent="0.25">
      <c r="A241" s="33">
        <v>232</v>
      </c>
      <c r="B241" s="34" t="s">
        <v>210</v>
      </c>
      <c r="C241" s="35" t="s">
        <v>28</v>
      </c>
      <c r="D241" s="38">
        <f t="shared" si="25"/>
        <v>12090</v>
      </c>
      <c r="E241" s="37">
        <v>12090</v>
      </c>
      <c r="F241" s="36">
        <f t="shared" si="32"/>
        <v>14508</v>
      </c>
      <c r="G241" s="39">
        <v>4</v>
      </c>
      <c r="H241" s="36">
        <f t="shared" si="33"/>
        <v>58032</v>
      </c>
      <c r="I241" s="39">
        <v>4</v>
      </c>
      <c r="J241" s="39"/>
      <c r="K241" s="39"/>
      <c r="L241" s="44" t="s">
        <v>463</v>
      </c>
    </row>
    <row r="242" spans="1:12" ht="13" x14ac:dyDescent="0.25">
      <c r="A242" s="33">
        <v>233</v>
      </c>
      <c r="B242" s="34" t="s">
        <v>211</v>
      </c>
      <c r="C242" s="35" t="s">
        <v>28</v>
      </c>
      <c r="D242" s="38">
        <f t="shared" si="25"/>
        <v>2950</v>
      </c>
      <c r="E242" s="37">
        <v>2950</v>
      </c>
      <c r="F242" s="36">
        <f t="shared" si="32"/>
        <v>3540</v>
      </c>
      <c r="G242" s="39">
        <v>2</v>
      </c>
      <c r="H242" s="36">
        <f t="shared" si="33"/>
        <v>7080</v>
      </c>
      <c r="I242" s="39">
        <v>2</v>
      </c>
      <c r="J242" s="39"/>
      <c r="K242" s="39"/>
      <c r="L242" s="44" t="s">
        <v>463</v>
      </c>
    </row>
    <row r="243" spans="1:12" ht="13" x14ac:dyDescent="0.25">
      <c r="A243" s="33">
        <v>234</v>
      </c>
      <c r="B243" s="34" t="s">
        <v>212</v>
      </c>
      <c r="C243" s="35" t="s">
        <v>28</v>
      </c>
      <c r="D243" s="38">
        <f t="shared" si="25"/>
        <v>2490</v>
      </c>
      <c r="E243" s="37">
        <v>2490</v>
      </c>
      <c r="F243" s="36">
        <f t="shared" si="32"/>
        <v>2988</v>
      </c>
      <c r="G243" s="39">
        <v>2</v>
      </c>
      <c r="H243" s="36">
        <f t="shared" si="33"/>
        <v>5976</v>
      </c>
      <c r="I243" s="39">
        <v>2</v>
      </c>
      <c r="J243" s="39"/>
      <c r="K243" s="39"/>
      <c r="L243" s="44" t="s">
        <v>463</v>
      </c>
    </row>
    <row r="244" spans="1:12" ht="13" x14ac:dyDescent="0.25">
      <c r="A244" s="33">
        <v>235</v>
      </c>
      <c r="B244" s="34" t="s">
        <v>213</v>
      </c>
      <c r="C244" s="35" t="s">
        <v>28</v>
      </c>
      <c r="D244" s="38">
        <f t="shared" si="25"/>
        <v>17190</v>
      </c>
      <c r="E244" s="37">
        <v>17190</v>
      </c>
      <c r="F244" s="36">
        <f t="shared" si="32"/>
        <v>20628</v>
      </c>
      <c r="G244" s="39">
        <v>2</v>
      </c>
      <c r="H244" s="36">
        <f t="shared" si="33"/>
        <v>41256</v>
      </c>
      <c r="I244" s="39">
        <v>2</v>
      </c>
      <c r="J244" s="39"/>
      <c r="K244" s="39"/>
      <c r="L244" s="44" t="s">
        <v>463</v>
      </c>
    </row>
    <row r="245" spans="1:12" ht="13" x14ac:dyDescent="0.25">
      <c r="A245" s="33">
        <v>236</v>
      </c>
      <c r="B245" s="34" t="s">
        <v>214</v>
      </c>
      <c r="C245" s="35" t="s">
        <v>28</v>
      </c>
      <c r="D245" s="38">
        <f t="shared" si="25"/>
        <v>21.4</v>
      </c>
      <c r="E245" s="37">
        <v>21.4</v>
      </c>
      <c r="F245" s="36">
        <f t="shared" si="32"/>
        <v>25.679999999999996</v>
      </c>
      <c r="G245" s="39">
        <v>20</v>
      </c>
      <c r="H245" s="36">
        <f t="shared" si="33"/>
        <v>513.59999999999991</v>
      </c>
      <c r="I245" s="39">
        <v>20</v>
      </c>
      <c r="J245" s="39"/>
      <c r="K245" s="39">
        <v>20</v>
      </c>
      <c r="L245" s="44" t="s">
        <v>463</v>
      </c>
    </row>
    <row r="246" spans="1:12" ht="13" x14ac:dyDescent="0.25">
      <c r="A246" s="33">
        <v>237</v>
      </c>
      <c r="B246" s="34" t="s">
        <v>215</v>
      </c>
      <c r="C246" s="35" t="s">
        <v>21</v>
      </c>
      <c r="D246" s="38">
        <f t="shared" si="25"/>
        <v>12150</v>
      </c>
      <c r="E246" s="37">
        <v>12150</v>
      </c>
      <c r="F246" s="36">
        <f t="shared" si="32"/>
        <v>14580</v>
      </c>
      <c r="G246" s="39">
        <v>0.01</v>
      </c>
      <c r="H246" s="36">
        <f t="shared" si="33"/>
        <v>145.80000000000001</v>
      </c>
      <c r="I246" s="39"/>
      <c r="J246" s="39">
        <v>0.01</v>
      </c>
      <c r="K246" s="39"/>
      <c r="L246" s="44" t="s">
        <v>463</v>
      </c>
    </row>
    <row r="247" spans="1:12" ht="13" x14ac:dyDescent="0.25">
      <c r="A247" s="33">
        <v>238</v>
      </c>
      <c r="B247" s="34" t="s">
        <v>216</v>
      </c>
      <c r="C247" s="35" t="s">
        <v>28</v>
      </c>
      <c r="D247" s="38">
        <f t="shared" si="25"/>
        <v>1750</v>
      </c>
      <c r="E247" s="37">
        <v>1750</v>
      </c>
      <c r="F247" s="36">
        <f t="shared" si="32"/>
        <v>2100</v>
      </c>
      <c r="G247" s="39">
        <v>2</v>
      </c>
      <c r="H247" s="36">
        <f t="shared" si="33"/>
        <v>4200</v>
      </c>
      <c r="I247" s="39">
        <v>2</v>
      </c>
      <c r="J247" s="39"/>
      <c r="K247" s="39"/>
      <c r="L247" s="44" t="s">
        <v>463</v>
      </c>
    </row>
    <row r="248" spans="1:12" ht="13" x14ac:dyDescent="0.25">
      <c r="A248" s="33">
        <v>239</v>
      </c>
      <c r="B248" s="34" t="s">
        <v>217</v>
      </c>
      <c r="C248" s="35" t="s">
        <v>28</v>
      </c>
      <c r="D248" s="38">
        <f t="shared" si="25"/>
        <v>239</v>
      </c>
      <c r="E248" s="37">
        <v>239</v>
      </c>
      <c r="F248" s="36">
        <f t="shared" si="32"/>
        <v>286.8</v>
      </c>
      <c r="G248" s="39">
        <v>12</v>
      </c>
      <c r="H248" s="36">
        <f t="shared" si="33"/>
        <v>3441.6000000000004</v>
      </c>
      <c r="I248" s="39"/>
      <c r="J248" s="39">
        <v>12</v>
      </c>
      <c r="K248" s="39"/>
      <c r="L248" s="44" t="s">
        <v>463</v>
      </c>
    </row>
    <row r="249" spans="1:12" ht="13" x14ac:dyDescent="0.25">
      <c r="A249" s="33">
        <v>240</v>
      </c>
      <c r="B249" s="34" t="s">
        <v>218</v>
      </c>
      <c r="C249" s="35" t="s">
        <v>21</v>
      </c>
      <c r="D249" s="38">
        <f t="shared" si="25"/>
        <v>10578</v>
      </c>
      <c r="E249" s="37">
        <v>10578</v>
      </c>
      <c r="F249" s="36">
        <f t="shared" si="32"/>
        <v>12693.6</v>
      </c>
      <c r="G249" s="39">
        <v>4.5</v>
      </c>
      <c r="H249" s="36">
        <f t="shared" si="33"/>
        <v>57121.200000000004</v>
      </c>
      <c r="I249" s="39"/>
      <c r="J249" s="39">
        <v>4.5</v>
      </c>
      <c r="K249" s="39"/>
      <c r="L249" s="44" t="s">
        <v>463</v>
      </c>
    </row>
    <row r="250" spans="1:12" ht="21.75" customHeight="1" x14ac:dyDescent="0.25">
      <c r="A250" s="32">
        <v>241</v>
      </c>
      <c r="B250" s="32" t="s">
        <v>219</v>
      </c>
      <c r="C250" s="27"/>
      <c r="D250" s="38">
        <f t="shared" si="25"/>
        <v>0</v>
      </c>
      <c r="E250" s="31"/>
      <c r="F250" s="31"/>
      <c r="G250" s="31"/>
      <c r="H250" s="31"/>
      <c r="I250" s="31"/>
      <c r="J250" s="31"/>
      <c r="K250" s="31"/>
      <c r="L250" s="44" t="s">
        <v>463</v>
      </c>
    </row>
    <row r="251" spans="1:12" ht="26" x14ac:dyDescent="0.25">
      <c r="A251" s="33">
        <v>242</v>
      </c>
      <c r="B251" s="34" t="s">
        <v>220</v>
      </c>
      <c r="C251" s="35" t="s">
        <v>221</v>
      </c>
      <c r="D251" s="38">
        <f t="shared" si="25"/>
        <v>11500</v>
      </c>
      <c r="E251" s="37">
        <v>11500</v>
      </c>
      <c r="F251" s="36">
        <f t="shared" ref="F251:F259" si="34">E251*1.2</f>
        <v>13800</v>
      </c>
      <c r="G251" s="39">
        <v>133</v>
      </c>
      <c r="H251" s="36">
        <f t="shared" ref="H251:H259" si="35">F251*G251</f>
        <v>1835400</v>
      </c>
      <c r="I251" s="39">
        <v>133</v>
      </c>
      <c r="J251" s="39"/>
      <c r="K251" s="39"/>
      <c r="L251" s="44" t="s">
        <v>463</v>
      </c>
    </row>
    <row r="252" spans="1:12" ht="26" x14ac:dyDescent="0.25">
      <c r="A252" s="33">
        <v>243</v>
      </c>
      <c r="B252" s="34" t="s">
        <v>222</v>
      </c>
      <c r="C252" s="35" t="s">
        <v>221</v>
      </c>
      <c r="D252" s="38">
        <f t="shared" si="25"/>
        <v>7000</v>
      </c>
      <c r="E252" s="37">
        <v>7000</v>
      </c>
      <c r="F252" s="36">
        <f t="shared" si="34"/>
        <v>8400</v>
      </c>
      <c r="G252" s="39">
        <v>28</v>
      </c>
      <c r="H252" s="36">
        <f t="shared" si="35"/>
        <v>235200</v>
      </c>
      <c r="I252" s="39">
        <v>28</v>
      </c>
      <c r="J252" s="39"/>
      <c r="K252" s="39"/>
      <c r="L252" s="44" t="s">
        <v>463</v>
      </c>
    </row>
    <row r="253" spans="1:12" ht="13" x14ac:dyDescent="0.25">
      <c r="A253" s="33">
        <v>244</v>
      </c>
      <c r="B253" s="34" t="s">
        <v>223</v>
      </c>
      <c r="C253" s="35" t="s">
        <v>35</v>
      </c>
      <c r="D253" s="38">
        <f t="shared" si="25"/>
        <v>222000</v>
      </c>
      <c r="E253" s="37">
        <v>222000</v>
      </c>
      <c r="F253" s="36">
        <f t="shared" si="34"/>
        <v>266400</v>
      </c>
      <c r="G253" s="39">
        <v>0.18099999999999999</v>
      </c>
      <c r="H253" s="36">
        <f t="shared" si="35"/>
        <v>48218.400000000001</v>
      </c>
      <c r="I253" s="39">
        <v>0.18099999999999999</v>
      </c>
      <c r="J253" s="39"/>
      <c r="K253" s="39"/>
      <c r="L253" s="44" t="s">
        <v>463</v>
      </c>
    </row>
    <row r="254" spans="1:12" ht="13" x14ac:dyDescent="0.25">
      <c r="A254" s="33">
        <v>245</v>
      </c>
      <c r="B254" s="34" t="s">
        <v>224</v>
      </c>
      <c r="C254" s="35" t="s">
        <v>28</v>
      </c>
      <c r="D254" s="38">
        <f t="shared" si="25"/>
        <v>8250</v>
      </c>
      <c r="E254" s="37">
        <v>8250</v>
      </c>
      <c r="F254" s="36">
        <f t="shared" si="34"/>
        <v>9900</v>
      </c>
      <c r="G254" s="39">
        <v>2</v>
      </c>
      <c r="H254" s="36">
        <f t="shared" si="35"/>
        <v>19800</v>
      </c>
      <c r="I254" s="39">
        <v>2</v>
      </c>
      <c r="J254" s="39"/>
      <c r="K254" s="39"/>
      <c r="L254" s="44" t="s">
        <v>463</v>
      </c>
    </row>
    <row r="255" spans="1:12" ht="13" x14ac:dyDescent="0.25">
      <c r="A255" s="33">
        <v>246</v>
      </c>
      <c r="B255" s="34" t="s">
        <v>225</v>
      </c>
      <c r="C255" s="35" t="s">
        <v>28</v>
      </c>
      <c r="D255" s="38">
        <f t="shared" si="25"/>
        <v>18150</v>
      </c>
      <c r="E255" s="37">
        <v>18150</v>
      </c>
      <c r="F255" s="36">
        <f t="shared" si="34"/>
        <v>21780</v>
      </c>
      <c r="G255" s="39">
        <v>6</v>
      </c>
      <c r="H255" s="36">
        <f t="shared" si="35"/>
        <v>130680</v>
      </c>
      <c r="I255" s="39">
        <v>6</v>
      </c>
      <c r="J255" s="39"/>
      <c r="K255" s="39"/>
      <c r="L255" s="44" t="s">
        <v>463</v>
      </c>
    </row>
    <row r="256" spans="1:12" ht="13" x14ac:dyDescent="0.25">
      <c r="A256" s="33">
        <v>247</v>
      </c>
      <c r="B256" s="34" t="s">
        <v>226</v>
      </c>
      <c r="C256" s="35" t="s">
        <v>28</v>
      </c>
      <c r="D256" s="38">
        <f t="shared" si="25"/>
        <v>7200</v>
      </c>
      <c r="E256" s="37">
        <v>7200</v>
      </c>
      <c r="F256" s="36">
        <f t="shared" si="34"/>
        <v>8640</v>
      </c>
      <c r="G256" s="39">
        <v>10</v>
      </c>
      <c r="H256" s="36">
        <f t="shared" si="35"/>
        <v>86400</v>
      </c>
      <c r="I256" s="39">
        <v>10</v>
      </c>
      <c r="J256" s="39"/>
      <c r="K256" s="39"/>
      <c r="L256" s="44" t="s">
        <v>463</v>
      </c>
    </row>
    <row r="257" spans="1:12" ht="13" x14ac:dyDescent="0.25">
      <c r="A257" s="33">
        <v>248</v>
      </c>
      <c r="B257" s="34" t="s">
        <v>227</v>
      </c>
      <c r="C257" s="35" t="s">
        <v>59</v>
      </c>
      <c r="D257" s="38">
        <f t="shared" si="25"/>
        <v>85</v>
      </c>
      <c r="E257" s="37">
        <v>85</v>
      </c>
      <c r="F257" s="36">
        <f t="shared" si="34"/>
        <v>102</v>
      </c>
      <c r="G257" s="39">
        <v>209</v>
      </c>
      <c r="H257" s="36">
        <f t="shared" si="35"/>
        <v>21318</v>
      </c>
      <c r="I257" s="39"/>
      <c r="J257" s="39">
        <v>209</v>
      </c>
      <c r="K257" s="39"/>
      <c r="L257" s="44" t="s">
        <v>463</v>
      </c>
    </row>
    <row r="258" spans="1:12" ht="13" x14ac:dyDescent="0.25">
      <c r="A258" s="33">
        <v>249</v>
      </c>
      <c r="B258" s="34" t="s">
        <v>228</v>
      </c>
      <c r="C258" s="35" t="s">
        <v>59</v>
      </c>
      <c r="D258" s="38">
        <f t="shared" si="25"/>
        <v>195</v>
      </c>
      <c r="E258" s="37">
        <v>195</v>
      </c>
      <c r="F258" s="36">
        <f t="shared" si="34"/>
        <v>234</v>
      </c>
      <c r="G258" s="39">
        <v>26.9</v>
      </c>
      <c r="H258" s="36">
        <f t="shared" si="35"/>
        <v>6294.5999999999995</v>
      </c>
      <c r="I258" s="39"/>
      <c r="J258" s="39">
        <v>26.9</v>
      </c>
      <c r="K258" s="39"/>
      <c r="L258" s="44" t="s">
        <v>463</v>
      </c>
    </row>
    <row r="259" spans="1:12" ht="26" x14ac:dyDescent="0.25">
      <c r="A259" s="33">
        <v>250</v>
      </c>
      <c r="B259" s="34" t="s">
        <v>229</v>
      </c>
      <c r="C259" s="35" t="s">
        <v>37</v>
      </c>
      <c r="D259" s="38">
        <f t="shared" si="25"/>
        <v>380</v>
      </c>
      <c r="E259" s="37">
        <v>380</v>
      </c>
      <c r="F259" s="36">
        <f t="shared" si="34"/>
        <v>456</v>
      </c>
      <c r="G259" s="39">
        <v>34.5</v>
      </c>
      <c r="H259" s="36">
        <f t="shared" si="35"/>
        <v>15732</v>
      </c>
      <c r="I259" s="39">
        <v>34.5</v>
      </c>
      <c r="J259" s="39"/>
      <c r="K259" s="39"/>
      <c r="L259" s="44" t="s">
        <v>463</v>
      </c>
    </row>
    <row r="260" spans="1:12" ht="21.75" customHeight="1" x14ac:dyDescent="0.25">
      <c r="A260" s="32">
        <v>251</v>
      </c>
      <c r="B260" s="32" t="s">
        <v>230</v>
      </c>
      <c r="C260" s="27"/>
      <c r="D260" s="38">
        <f t="shared" si="25"/>
        <v>0</v>
      </c>
      <c r="E260" s="31"/>
      <c r="F260" s="31"/>
      <c r="G260" s="31"/>
      <c r="H260" s="31"/>
      <c r="I260" s="31"/>
      <c r="J260" s="31"/>
      <c r="K260" s="31"/>
      <c r="L260" s="44" t="s">
        <v>463</v>
      </c>
    </row>
    <row r="261" spans="1:12" ht="13" x14ac:dyDescent="0.25">
      <c r="A261" s="33">
        <v>252</v>
      </c>
      <c r="B261" s="34" t="s">
        <v>231</v>
      </c>
      <c r="C261" s="35" t="s">
        <v>21</v>
      </c>
      <c r="D261" s="38">
        <f t="shared" si="25"/>
        <v>28900</v>
      </c>
      <c r="E261" s="37">
        <v>28900</v>
      </c>
      <c r="F261" s="36">
        <f t="shared" ref="F261:F269" si="36">E261*1.2</f>
        <v>34680</v>
      </c>
      <c r="G261" s="39">
        <v>6.0000000000000001E-3</v>
      </c>
      <c r="H261" s="36">
        <f t="shared" ref="H261:H269" si="37">F261*G261</f>
        <v>208.08</v>
      </c>
      <c r="I261" s="39"/>
      <c r="J261" s="39">
        <v>6.0000000000000001E-3</v>
      </c>
      <c r="K261" s="39"/>
      <c r="L261" s="44" t="s">
        <v>463</v>
      </c>
    </row>
    <row r="262" spans="1:12" ht="13" x14ac:dyDescent="0.25">
      <c r="A262" s="33">
        <v>253</v>
      </c>
      <c r="B262" s="34" t="s">
        <v>232</v>
      </c>
      <c r="C262" s="35" t="s">
        <v>59</v>
      </c>
      <c r="D262" s="38">
        <f t="shared" si="25"/>
        <v>575</v>
      </c>
      <c r="E262" s="37">
        <v>575</v>
      </c>
      <c r="F262" s="36">
        <f t="shared" si="36"/>
        <v>690</v>
      </c>
      <c r="G262" s="39">
        <v>0.75</v>
      </c>
      <c r="H262" s="36">
        <f t="shared" si="37"/>
        <v>517.5</v>
      </c>
      <c r="I262" s="39"/>
      <c r="J262" s="39">
        <v>0.75</v>
      </c>
      <c r="K262" s="39"/>
      <c r="L262" s="44" t="s">
        <v>463</v>
      </c>
    </row>
    <row r="263" spans="1:12" ht="13" x14ac:dyDescent="0.25">
      <c r="A263" s="33">
        <v>254</v>
      </c>
      <c r="B263" s="34" t="s">
        <v>233</v>
      </c>
      <c r="C263" s="35" t="s">
        <v>21</v>
      </c>
      <c r="D263" s="38">
        <f t="shared" si="25"/>
        <v>11400</v>
      </c>
      <c r="E263" s="37">
        <v>11400</v>
      </c>
      <c r="F263" s="36">
        <f t="shared" si="36"/>
        <v>13680</v>
      </c>
      <c r="G263" s="39">
        <v>0.06</v>
      </c>
      <c r="H263" s="36">
        <f t="shared" si="37"/>
        <v>820.8</v>
      </c>
      <c r="I263" s="39"/>
      <c r="J263" s="39">
        <v>0.06</v>
      </c>
      <c r="K263" s="39"/>
      <c r="L263" s="44" t="s">
        <v>463</v>
      </c>
    </row>
    <row r="264" spans="1:12" ht="13" x14ac:dyDescent="0.25">
      <c r="A264" s="33">
        <v>255</v>
      </c>
      <c r="B264" s="34" t="s">
        <v>234</v>
      </c>
      <c r="C264" s="35" t="s">
        <v>21</v>
      </c>
      <c r="D264" s="38">
        <f t="shared" si="25"/>
        <v>11180</v>
      </c>
      <c r="E264" s="37">
        <v>11180</v>
      </c>
      <c r="F264" s="36">
        <f t="shared" si="36"/>
        <v>13416</v>
      </c>
      <c r="G264" s="39">
        <v>1</v>
      </c>
      <c r="H264" s="36">
        <f t="shared" si="37"/>
        <v>13416</v>
      </c>
      <c r="I264" s="39"/>
      <c r="J264" s="39">
        <v>1</v>
      </c>
      <c r="K264" s="39"/>
      <c r="L264" s="44" t="s">
        <v>463</v>
      </c>
    </row>
    <row r="265" spans="1:12" ht="39" x14ac:dyDescent="0.25">
      <c r="A265" s="33">
        <v>256</v>
      </c>
      <c r="B265" s="34" t="s">
        <v>235</v>
      </c>
      <c r="C265" s="35" t="s">
        <v>207</v>
      </c>
      <c r="D265" s="38">
        <f t="shared" si="25"/>
        <v>621</v>
      </c>
      <c r="E265" s="37">
        <v>621</v>
      </c>
      <c r="F265" s="36">
        <f t="shared" si="36"/>
        <v>745.19999999999993</v>
      </c>
      <c r="G265" s="39">
        <v>9</v>
      </c>
      <c r="H265" s="36">
        <f t="shared" si="37"/>
        <v>6706.7999999999993</v>
      </c>
      <c r="I265" s="39"/>
      <c r="J265" s="39">
        <v>9</v>
      </c>
      <c r="K265" s="39"/>
      <c r="L265" s="44" t="s">
        <v>463</v>
      </c>
    </row>
    <row r="266" spans="1:12" ht="39" x14ac:dyDescent="0.25">
      <c r="A266" s="33">
        <v>257</v>
      </c>
      <c r="B266" s="34" t="s">
        <v>236</v>
      </c>
      <c r="C266" s="35" t="s">
        <v>207</v>
      </c>
      <c r="D266" s="38">
        <f t="shared" si="25"/>
        <v>621</v>
      </c>
      <c r="E266" s="37">
        <v>621</v>
      </c>
      <c r="F266" s="36">
        <f t="shared" si="36"/>
        <v>745.19999999999993</v>
      </c>
      <c r="G266" s="39">
        <v>2</v>
      </c>
      <c r="H266" s="36">
        <f t="shared" si="37"/>
        <v>1490.3999999999999</v>
      </c>
      <c r="I266" s="39"/>
      <c r="J266" s="39">
        <v>2</v>
      </c>
      <c r="K266" s="39"/>
      <c r="L266" s="44" t="s">
        <v>463</v>
      </c>
    </row>
    <row r="267" spans="1:12" ht="39" x14ac:dyDescent="0.25">
      <c r="A267" s="33">
        <v>258</v>
      </c>
      <c r="B267" s="34" t="s">
        <v>237</v>
      </c>
      <c r="C267" s="35" t="s">
        <v>207</v>
      </c>
      <c r="D267" s="38">
        <f t="shared" si="25"/>
        <v>621</v>
      </c>
      <c r="E267" s="37">
        <v>621</v>
      </c>
      <c r="F267" s="36">
        <f t="shared" si="36"/>
        <v>745.19999999999993</v>
      </c>
      <c r="G267" s="39">
        <v>14</v>
      </c>
      <c r="H267" s="36">
        <f t="shared" si="37"/>
        <v>10432.799999999999</v>
      </c>
      <c r="I267" s="39"/>
      <c r="J267" s="39">
        <v>14</v>
      </c>
      <c r="K267" s="39"/>
      <c r="L267" s="44" t="s">
        <v>463</v>
      </c>
    </row>
    <row r="268" spans="1:12" ht="39" x14ac:dyDescent="0.25">
      <c r="A268" s="33">
        <v>259</v>
      </c>
      <c r="B268" s="34" t="s">
        <v>238</v>
      </c>
      <c r="C268" s="35" t="s">
        <v>207</v>
      </c>
      <c r="D268" s="38">
        <f t="shared" si="25"/>
        <v>808</v>
      </c>
      <c r="E268" s="37">
        <v>808</v>
      </c>
      <c r="F268" s="36">
        <f t="shared" si="36"/>
        <v>969.59999999999991</v>
      </c>
      <c r="G268" s="39">
        <v>6</v>
      </c>
      <c r="H268" s="36">
        <f t="shared" si="37"/>
        <v>5817.5999999999995</v>
      </c>
      <c r="I268" s="39"/>
      <c r="J268" s="39">
        <v>6</v>
      </c>
      <c r="K268" s="39"/>
      <c r="L268" s="44" t="s">
        <v>463</v>
      </c>
    </row>
    <row r="269" spans="1:12" ht="39" x14ac:dyDescent="0.25">
      <c r="A269" s="33">
        <v>260</v>
      </c>
      <c r="B269" s="34" t="s">
        <v>239</v>
      </c>
      <c r="C269" s="35" t="s">
        <v>207</v>
      </c>
      <c r="D269" s="38">
        <f t="shared" si="25"/>
        <v>808</v>
      </c>
      <c r="E269" s="37">
        <v>808</v>
      </c>
      <c r="F269" s="36">
        <f t="shared" si="36"/>
        <v>969.59999999999991</v>
      </c>
      <c r="G269" s="39">
        <v>3</v>
      </c>
      <c r="H269" s="36">
        <f t="shared" si="37"/>
        <v>2908.7999999999997</v>
      </c>
      <c r="I269" s="39"/>
      <c r="J269" s="39">
        <v>3</v>
      </c>
      <c r="K269" s="39"/>
      <c r="L269" s="44" t="s">
        <v>463</v>
      </c>
    </row>
    <row r="270" spans="1:12" ht="21.75" customHeight="1" x14ac:dyDescent="0.25">
      <c r="A270" s="32">
        <v>261</v>
      </c>
      <c r="B270" s="32" t="s">
        <v>240</v>
      </c>
      <c r="C270" s="27"/>
      <c r="D270" s="38">
        <f t="shared" ref="D270:D333" si="38">E270</f>
        <v>0</v>
      </c>
      <c r="E270" s="31"/>
      <c r="F270" s="31"/>
      <c r="G270" s="31"/>
      <c r="H270" s="31"/>
      <c r="I270" s="31"/>
      <c r="J270" s="31"/>
      <c r="K270" s="31"/>
      <c r="L270" s="44" t="s">
        <v>463</v>
      </c>
    </row>
    <row r="271" spans="1:12" ht="26" x14ac:dyDescent="0.25">
      <c r="A271" s="33">
        <v>262</v>
      </c>
      <c r="B271" s="34" t="s">
        <v>241</v>
      </c>
      <c r="C271" s="35" t="s">
        <v>28</v>
      </c>
      <c r="D271" s="38">
        <f t="shared" si="38"/>
        <v>2100000</v>
      </c>
      <c r="E271" s="37">
        <v>2100000</v>
      </c>
      <c r="F271" s="36">
        <f>E271*1.2</f>
        <v>2520000</v>
      </c>
      <c r="G271" s="39">
        <v>1</v>
      </c>
      <c r="H271" s="36">
        <f>F271*G271</f>
        <v>2520000</v>
      </c>
      <c r="I271" s="39">
        <v>1</v>
      </c>
      <c r="J271" s="39"/>
      <c r="K271" s="39" t="s">
        <v>462</v>
      </c>
      <c r="L271" s="44" t="s">
        <v>463</v>
      </c>
    </row>
    <row r="272" spans="1:12" ht="26" x14ac:dyDescent="0.25">
      <c r="A272" s="33">
        <v>263</v>
      </c>
      <c r="B272" s="34" t="s">
        <v>241</v>
      </c>
      <c r="C272" s="35" t="s">
        <v>28</v>
      </c>
      <c r="D272" s="38">
        <f t="shared" si="38"/>
        <v>2100000</v>
      </c>
      <c r="E272" s="37">
        <v>2100000</v>
      </c>
      <c r="F272" s="36">
        <f>E272*1.2</f>
        <v>2520000</v>
      </c>
      <c r="G272" s="39">
        <v>1</v>
      </c>
      <c r="H272" s="36">
        <f>F272*G272</f>
        <v>2520000</v>
      </c>
      <c r="I272" s="39">
        <v>1</v>
      </c>
      <c r="J272" s="39"/>
      <c r="K272" s="39" t="s">
        <v>462</v>
      </c>
      <c r="L272" s="44" t="s">
        <v>463</v>
      </c>
    </row>
    <row r="273" spans="1:12" ht="21.75" customHeight="1" x14ac:dyDescent="0.25">
      <c r="A273" s="32">
        <v>264</v>
      </c>
      <c r="B273" s="32" t="s">
        <v>242</v>
      </c>
      <c r="C273" s="27"/>
      <c r="D273" s="38">
        <f t="shared" si="38"/>
        <v>0</v>
      </c>
      <c r="E273" s="31"/>
      <c r="F273" s="31"/>
      <c r="G273" s="31"/>
      <c r="H273" s="31"/>
      <c r="I273" s="31"/>
      <c r="J273" s="31"/>
      <c r="K273" s="31"/>
      <c r="L273" s="44" t="s">
        <v>463</v>
      </c>
    </row>
    <row r="274" spans="1:12" ht="26" x14ac:dyDescent="0.25">
      <c r="A274" s="33">
        <v>265</v>
      </c>
      <c r="B274" s="34" t="s">
        <v>243</v>
      </c>
      <c r="C274" s="35" t="s">
        <v>207</v>
      </c>
      <c r="D274" s="38">
        <f t="shared" si="38"/>
        <v>226000</v>
      </c>
      <c r="E274" s="37">
        <v>226000</v>
      </c>
      <c r="F274" s="36">
        <f t="shared" ref="F274:F286" si="39">E274*1.2</f>
        <v>271200</v>
      </c>
      <c r="G274" s="39">
        <v>5</v>
      </c>
      <c r="H274" s="36">
        <f t="shared" ref="H274:H286" si="40">F274*G274</f>
        <v>1356000</v>
      </c>
      <c r="I274" s="39">
        <v>5</v>
      </c>
      <c r="J274" s="39"/>
      <c r="K274" s="39"/>
      <c r="L274" s="44" t="s">
        <v>463</v>
      </c>
    </row>
    <row r="275" spans="1:12" ht="39" x14ac:dyDescent="0.25">
      <c r="A275" s="33">
        <v>266</v>
      </c>
      <c r="B275" s="34" t="s">
        <v>244</v>
      </c>
      <c r="C275" s="35" t="s">
        <v>28</v>
      </c>
      <c r="D275" s="38">
        <f t="shared" si="38"/>
        <v>315000</v>
      </c>
      <c r="E275" s="37">
        <v>315000</v>
      </c>
      <c r="F275" s="36">
        <f t="shared" si="39"/>
        <v>378000</v>
      </c>
      <c r="G275" s="39">
        <v>2</v>
      </c>
      <c r="H275" s="36">
        <f t="shared" si="40"/>
        <v>756000</v>
      </c>
      <c r="I275" s="39">
        <v>2</v>
      </c>
      <c r="J275" s="39"/>
      <c r="K275" s="39"/>
      <c r="L275" s="44" t="s">
        <v>463</v>
      </c>
    </row>
    <row r="276" spans="1:12" ht="13" x14ac:dyDescent="0.25">
      <c r="A276" s="33">
        <v>267</v>
      </c>
      <c r="B276" s="34" t="s">
        <v>245</v>
      </c>
      <c r="C276" s="35" t="s">
        <v>28</v>
      </c>
      <c r="D276" s="38">
        <f t="shared" si="38"/>
        <v>9000</v>
      </c>
      <c r="E276" s="37">
        <v>9000</v>
      </c>
      <c r="F276" s="36">
        <f t="shared" si="39"/>
        <v>10800</v>
      </c>
      <c r="G276" s="39">
        <v>4</v>
      </c>
      <c r="H276" s="36">
        <f t="shared" si="40"/>
        <v>43200</v>
      </c>
      <c r="I276" s="39">
        <v>4</v>
      </c>
      <c r="J276" s="39"/>
      <c r="K276" s="39"/>
      <c r="L276" s="44" t="s">
        <v>463</v>
      </c>
    </row>
    <row r="277" spans="1:12" ht="13" x14ac:dyDescent="0.25">
      <c r="A277" s="33">
        <v>268</v>
      </c>
      <c r="B277" s="34" t="s">
        <v>246</v>
      </c>
      <c r="C277" s="35" t="s">
        <v>28</v>
      </c>
      <c r="D277" s="38">
        <f t="shared" si="38"/>
        <v>8200</v>
      </c>
      <c r="E277" s="37">
        <v>8200</v>
      </c>
      <c r="F277" s="36">
        <f t="shared" si="39"/>
        <v>9840</v>
      </c>
      <c r="G277" s="39">
        <v>2</v>
      </c>
      <c r="H277" s="36">
        <f t="shared" si="40"/>
        <v>19680</v>
      </c>
      <c r="I277" s="39">
        <v>2</v>
      </c>
      <c r="J277" s="39"/>
      <c r="K277" s="39"/>
      <c r="L277" s="44" t="s">
        <v>463</v>
      </c>
    </row>
    <row r="278" spans="1:12" ht="26" x14ac:dyDescent="0.25">
      <c r="A278" s="33">
        <v>269</v>
      </c>
      <c r="B278" s="34" t="s">
        <v>247</v>
      </c>
      <c r="C278" s="35" t="s">
        <v>35</v>
      </c>
      <c r="D278" s="38">
        <f t="shared" si="38"/>
        <v>228200</v>
      </c>
      <c r="E278" s="37">
        <v>228200</v>
      </c>
      <c r="F278" s="36">
        <f t="shared" si="39"/>
        <v>273840</v>
      </c>
      <c r="G278" s="39">
        <v>2.62</v>
      </c>
      <c r="H278" s="36">
        <f t="shared" si="40"/>
        <v>717460.8</v>
      </c>
      <c r="I278" s="39">
        <v>2.62</v>
      </c>
      <c r="J278" s="39"/>
      <c r="K278" s="39"/>
      <c r="L278" s="44" t="s">
        <v>463</v>
      </c>
    </row>
    <row r="279" spans="1:12" ht="13" x14ac:dyDescent="0.25">
      <c r="A279" s="33">
        <v>270</v>
      </c>
      <c r="B279" s="34" t="s">
        <v>248</v>
      </c>
      <c r="C279" s="35" t="s">
        <v>28</v>
      </c>
      <c r="D279" s="38">
        <f t="shared" si="38"/>
        <v>8100</v>
      </c>
      <c r="E279" s="37">
        <v>8100</v>
      </c>
      <c r="F279" s="36">
        <f t="shared" si="39"/>
        <v>9720</v>
      </c>
      <c r="G279" s="39">
        <v>2</v>
      </c>
      <c r="H279" s="36">
        <f t="shared" si="40"/>
        <v>19440</v>
      </c>
      <c r="I279" s="39">
        <v>2</v>
      </c>
      <c r="J279" s="39"/>
      <c r="K279" s="39"/>
      <c r="L279" s="44" t="s">
        <v>463</v>
      </c>
    </row>
    <row r="280" spans="1:12" ht="13" x14ac:dyDescent="0.25">
      <c r="A280" s="33">
        <v>271</v>
      </c>
      <c r="B280" s="34" t="s">
        <v>249</v>
      </c>
      <c r="C280" s="35" t="s">
        <v>28</v>
      </c>
      <c r="D280" s="38">
        <f t="shared" si="38"/>
        <v>18150</v>
      </c>
      <c r="E280" s="37">
        <v>18150</v>
      </c>
      <c r="F280" s="36">
        <f t="shared" si="39"/>
        <v>21780</v>
      </c>
      <c r="G280" s="39">
        <v>5</v>
      </c>
      <c r="H280" s="36">
        <f t="shared" si="40"/>
        <v>108900</v>
      </c>
      <c r="I280" s="39">
        <v>5</v>
      </c>
      <c r="J280" s="39"/>
      <c r="K280" s="39"/>
      <c r="L280" s="44" t="s">
        <v>463</v>
      </c>
    </row>
    <row r="281" spans="1:12" ht="13" x14ac:dyDescent="0.25">
      <c r="A281" s="33">
        <v>272</v>
      </c>
      <c r="B281" s="34" t="s">
        <v>250</v>
      </c>
      <c r="C281" s="35" t="s">
        <v>28</v>
      </c>
      <c r="D281" s="38">
        <f t="shared" si="38"/>
        <v>16000</v>
      </c>
      <c r="E281" s="37">
        <v>16000</v>
      </c>
      <c r="F281" s="36">
        <f t="shared" si="39"/>
        <v>19200</v>
      </c>
      <c r="G281" s="39">
        <v>2</v>
      </c>
      <c r="H281" s="36">
        <f t="shared" si="40"/>
        <v>38400</v>
      </c>
      <c r="I281" s="39">
        <v>2</v>
      </c>
      <c r="J281" s="39"/>
      <c r="K281" s="39"/>
      <c r="L281" s="44" t="s">
        <v>463</v>
      </c>
    </row>
    <row r="282" spans="1:12" ht="13" x14ac:dyDescent="0.25">
      <c r="A282" s="33">
        <v>273</v>
      </c>
      <c r="B282" s="34" t="s">
        <v>251</v>
      </c>
      <c r="C282" s="35" t="s">
        <v>28</v>
      </c>
      <c r="D282" s="38">
        <f t="shared" si="38"/>
        <v>120</v>
      </c>
      <c r="E282" s="37">
        <v>120</v>
      </c>
      <c r="F282" s="36">
        <f t="shared" si="39"/>
        <v>144</v>
      </c>
      <c r="G282" s="39">
        <v>4</v>
      </c>
      <c r="H282" s="36">
        <f t="shared" si="40"/>
        <v>576</v>
      </c>
      <c r="I282" s="39"/>
      <c r="J282" s="39">
        <v>4</v>
      </c>
      <c r="K282" s="39"/>
      <c r="L282" s="44" t="s">
        <v>463</v>
      </c>
    </row>
    <row r="283" spans="1:12" ht="13" x14ac:dyDescent="0.25">
      <c r="A283" s="33">
        <v>274</v>
      </c>
      <c r="B283" s="34" t="s">
        <v>252</v>
      </c>
      <c r="C283" s="35" t="s">
        <v>28</v>
      </c>
      <c r="D283" s="38">
        <f t="shared" si="38"/>
        <v>10175</v>
      </c>
      <c r="E283" s="37">
        <v>10175</v>
      </c>
      <c r="F283" s="36">
        <f t="shared" si="39"/>
        <v>12210</v>
      </c>
      <c r="G283" s="39">
        <v>10</v>
      </c>
      <c r="H283" s="36">
        <f t="shared" si="40"/>
        <v>122100</v>
      </c>
      <c r="I283" s="39">
        <v>10</v>
      </c>
      <c r="J283" s="39"/>
      <c r="K283" s="39"/>
      <c r="L283" s="44" t="s">
        <v>463</v>
      </c>
    </row>
    <row r="284" spans="1:12" ht="13" x14ac:dyDescent="0.25">
      <c r="A284" s="33">
        <v>275</v>
      </c>
      <c r="B284" s="34" t="s">
        <v>253</v>
      </c>
      <c r="C284" s="35" t="s">
        <v>59</v>
      </c>
      <c r="D284" s="38">
        <f t="shared" si="38"/>
        <v>128</v>
      </c>
      <c r="E284" s="37">
        <v>128</v>
      </c>
      <c r="F284" s="36">
        <f t="shared" si="39"/>
        <v>153.6</v>
      </c>
      <c r="G284" s="39">
        <v>4.2</v>
      </c>
      <c r="H284" s="36">
        <f t="shared" si="40"/>
        <v>645.12</v>
      </c>
      <c r="I284" s="39"/>
      <c r="J284" s="39">
        <v>4.2</v>
      </c>
      <c r="K284" s="39"/>
      <c r="L284" s="44" t="s">
        <v>463</v>
      </c>
    </row>
    <row r="285" spans="1:12" ht="13" x14ac:dyDescent="0.25">
      <c r="A285" s="33">
        <v>276</v>
      </c>
      <c r="B285" s="34" t="s">
        <v>254</v>
      </c>
      <c r="C285" s="35" t="s">
        <v>59</v>
      </c>
      <c r="D285" s="38">
        <f t="shared" si="38"/>
        <v>152</v>
      </c>
      <c r="E285" s="37">
        <v>152</v>
      </c>
      <c r="F285" s="36">
        <f t="shared" si="39"/>
        <v>182.4</v>
      </c>
      <c r="G285" s="39">
        <v>13.2</v>
      </c>
      <c r="H285" s="36">
        <f t="shared" si="40"/>
        <v>2407.6799999999998</v>
      </c>
      <c r="I285" s="39"/>
      <c r="J285" s="39">
        <v>13.2</v>
      </c>
      <c r="K285" s="39"/>
      <c r="L285" s="44" t="s">
        <v>463</v>
      </c>
    </row>
    <row r="286" spans="1:12" ht="13" x14ac:dyDescent="0.25">
      <c r="A286" s="33">
        <v>277</v>
      </c>
      <c r="B286" s="34" t="s">
        <v>255</v>
      </c>
      <c r="C286" s="35" t="s">
        <v>28</v>
      </c>
      <c r="D286" s="38">
        <f t="shared" si="38"/>
        <v>25680</v>
      </c>
      <c r="E286" s="37">
        <v>25680</v>
      </c>
      <c r="F286" s="36">
        <f t="shared" si="39"/>
        <v>30816</v>
      </c>
      <c r="G286" s="39">
        <v>2</v>
      </c>
      <c r="H286" s="36">
        <f t="shared" si="40"/>
        <v>61632</v>
      </c>
      <c r="I286" s="39"/>
      <c r="J286" s="39">
        <v>2</v>
      </c>
      <c r="K286" s="39"/>
      <c r="L286" s="44" t="s">
        <v>463</v>
      </c>
    </row>
    <row r="287" spans="1:12" ht="21.75" customHeight="1" x14ac:dyDescent="0.25">
      <c r="A287" s="32">
        <v>278</v>
      </c>
      <c r="B287" s="32" t="s">
        <v>256</v>
      </c>
      <c r="C287" s="27"/>
      <c r="D287" s="38">
        <f t="shared" si="38"/>
        <v>0</v>
      </c>
      <c r="E287" s="31"/>
      <c r="F287" s="31"/>
      <c r="G287" s="31"/>
      <c r="H287" s="31"/>
      <c r="I287" s="31"/>
      <c r="J287" s="31"/>
      <c r="K287" s="31"/>
      <c r="L287" s="44" t="s">
        <v>463</v>
      </c>
    </row>
    <row r="288" spans="1:12" ht="26" x14ac:dyDescent="0.25">
      <c r="A288" s="33">
        <v>279</v>
      </c>
      <c r="B288" s="34" t="s">
        <v>257</v>
      </c>
      <c r="C288" s="35" t="s">
        <v>207</v>
      </c>
      <c r="D288" s="38">
        <f t="shared" si="38"/>
        <v>90200</v>
      </c>
      <c r="E288" s="37">
        <v>90200</v>
      </c>
      <c r="F288" s="36">
        <f t="shared" ref="F288:F298" si="41">E288*1.2</f>
        <v>108240</v>
      </c>
      <c r="G288" s="39">
        <v>7</v>
      </c>
      <c r="H288" s="36">
        <f t="shared" ref="H288:H298" si="42">F288*G288</f>
        <v>757680</v>
      </c>
      <c r="I288" s="39">
        <v>7</v>
      </c>
      <c r="J288" s="39"/>
      <c r="K288" s="39"/>
      <c r="L288" s="44" t="s">
        <v>463</v>
      </c>
    </row>
    <row r="289" spans="1:12" ht="39" x14ac:dyDescent="0.25">
      <c r="A289" s="33">
        <v>280</v>
      </c>
      <c r="B289" s="34" t="s">
        <v>258</v>
      </c>
      <c r="C289" s="35" t="s">
        <v>207</v>
      </c>
      <c r="D289" s="38">
        <f t="shared" si="38"/>
        <v>120000</v>
      </c>
      <c r="E289" s="37">
        <v>120000</v>
      </c>
      <c r="F289" s="36">
        <f t="shared" si="41"/>
        <v>144000</v>
      </c>
      <c r="G289" s="39">
        <v>2</v>
      </c>
      <c r="H289" s="36">
        <f t="shared" si="42"/>
        <v>288000</v>
      </c>
      <c r="I289" s="39">
        <v>2</v>
      </c>
      <c r="J289" s="39"/>
      <c r="K289" s="39"/>
      <c r="L289" s="44" t="s">
        <v>463</v>
      </c>
    </row>
    <row r="290" spans="1:12" ht="13" x14ac:dyDescent="0.25">
      <c r="A290" s="33">
        <v>281</v>
      </c>
      <c r="B290" s="34" t="s">
        <v>259</v>
      </c>
      <c r="C290" s="35" t="s">
        <v>28</v>
      </c>
      <c r="D290" s="38">
        <f t="shared" si="38"/>
        <v>8200</v>
      </c>
      <c r="E290" s="37">
        <v>8200</v>
      </c>
      <c r="F290" s="36">
        <f t="shared" si="41"/>
        <v>9840</v>
      </c>
      <c r="G290" s="39">
        <v>2</v>
      </c>
      <c r="H290" s="36">
        <f t="shared" si="42"/>
        <v>19680</v>
      </c>
      <c r="I290" s="39">
        <v>2</v>
      </c>
      <c r="J290" s="39"/>
      <c r="K290" s="39"/>
      <c r="L290" s="44" t="s">
        <v>463</v>
      </c>
    </row>
    <row r="291" spans="1:12" ht="13" x14ac:dyDescent="0.25">
      <c r="A291" s="33">
        <v>282</v>
      </c>
      <c r="B291" s="34" t="s">
        <v>260</v>
      </c>
      <c r="C291" s="35" t="s">
        <v>35</v>
      </c>
      <c r="D291" s="38">
        <f t="shared" si="38"/>
        <v>101270</v>
      </c>
      <c r="E291" s="37">
        <v>101270</v>
      </c>
      <c r="F291" s="36">
        <f t="shared" si="41"/>
        <v>121524</v>
      </c>
      <c r="G291" s="39">
        <v>1.1659999999999999</v>
      </c>
      <c r="H291" s="36">
        <f t="shared" si="42"/>
        <v>141696.984</v>
      </c>
      <c r="I291" s="39">
        <v>1.1659999999999999</v>
      </c>
      <c r="J291" s="39"/>
      <c r="K291" s="39"/>
      <c r="L291" s="44" t="s">
        <v>463</v>
      </c>
    </row>
    <row r="292" spans="1:12" ht="13" x14ac:dyDescent="0.25">
      <c r="A292" s="33">
        <v>283</v>
      </c>
      <c r="B292" s="34" t="s">
        <v>261</v>
      </c>
      <c r="C292" s="35" t="s">
        <v>28</v>
      </c>
      <c r="D292" s="38">
        <f t="shared" si="38"/>
        <v>7200</v>
      </c>
      <c r="E292" s="37">
        <v>7200</v>
      </c>
      <c r="F292" s="36">
        <f t="shared" si="41"/>
        <v>8640</v>
      </c>
      <c r="G292" s="39">
        <v>7</v>
      </c>
      <c r="H292" s="36">
        <f t="shared" si="42"/>
        <v>60480</v>
      </c>
      <c r="I292" s="39">
        <v>7</v>
      </c>
      <c r="J292" s="39"/>
      <c r="K292" s="39"/>
      <c r="L292" s="44" t="s">
        <v>463</v>
      </c>
    </row>
    <row r="293" spans="1:12" ht="13" x14ac:dyDescent="0.25">
      <c r="A293" s="33">
        <v>284</v>
      </c>
      <c r="B293" s="34" t="s">
        <v>262</v>
      </c>
      <c r="C293" s="35" t="s">
        <v>28</v>
      </c>
      <c r="D293" s="38">
        <f t="shared" si="38"/>
        <v>8250</v>
      </c>
      <c r="E293" s="37">
        <v>8250</v>
      </c>
      <c r="F293" s="36">
        <f t="shared" si="41"/>
        <v>9900</v>
      </c>
      <c r="G293" s="39">
        <v>6</v>
      </c>
      <c r="H293" s="36">
        <f t="shared" si="42"/>
        <v>59400</v>
      </c>
      <c r="I293" s="39">
        <v>6</v>
      </c>
      <c r="J293" s="39"/>
      <c r="K293" s="39"/>
      <c r="L293" s="44" t="s">
        <v>463</v>
      </c>
    </row>
    <row r="294" spans="1:12" ht="13" x14ac:dyDescent="0.25">
      <c r="A294" s="33">
        <v>285</v>
      </c>
      <c r="B294" s="34" t="s">
        <v>251</v>
      </c>
      <c r="C294" s="35" t="s">
        <v>28</v>
      </c>
      <c r="D294" s="38">
        <f t="shared" si="38"/>
        <v>120</v>
      </c>
      <c r="E294" s="37">
        <v>120</v>
      </c>
      <c r="F294" s="36">
        <f t="shared" si="41"/>
        <v>144</v>
      </c>
      <c r="G294" s="39">
        <v>2</v>
      </c>
      <c r="H294" s="36">
        <f t="shared" si="42"/>
        <v>288</v>
      </c>
      <c r="I294" s="39"/>
      <c r="J294" s="39">
        <v>2</v>
      </c>
      <c r="K294" s="39"/>
      <c r="L294" s="44" t="s">
        <v>463</v>
      </c>
    </row>
    <row r="295" spans="1:12" ht="13" x14ac:dyDescent="0.25">
      <c r="A295" s="33">
        <v>286</v>
      </c>
      <c r="B295" s="34" t="s">
        <v>263</v>
      </c>
      <c r="C295" s="35" t="s">
        <v>28</v>
      </c>
      <c r="D295" s="38">
        <f t="shared" si="38"/>
        <v>6856</v>
      </c>
      <c r="E295" s="37">
        <v>6856</v>
      </c>
      <c r="F295" s="36">
        <f t="shared" si="41"/>
        <v>8227.1999999999989</v>
      </c>
      <c r="G295" s="39">
        <v>7</v>
      </c>
      <c r="H295" s="36">
        <f t="shared" si="42"/>
        <v>57590.399999999994</v>
      </c>
      <c r="I295" s="39">
        <v>7</v>
      </c>
      <c r="J295" s="39"/>
      <c r="K295" s="39"/>
      <c r="L295" s="44" t="s">
        <v>463</v>
      </c>
    </row>
    <row r="296" spans="1:12" ht="13" x14ac:dyDescent="0.25">
      <c r="A296" s="33">
        <v>287</v>
      </c>
      <c r="B296" s="34" t="s">
        <v>253</v>
      </c>
      <c r="C296" s="35" t="s">
        <v>59</v>
      </c>
      <c r="D296" s="38">
        <f t="shared" si="38"/>
        <v>128</v>
      </c>
      <c r="E296" s="37">
        <v>128</v>
      </c>
      <c r="F296" s="36">
        <f t="shared" si="41"/>
        <v>153.6</v>
      </c>
      <c r="G296" s="39">
        <v>3.1</v>
      </c>
      <c r="H296" s="36">
        <f t="shared" si="42"/>
        <v>476.15999999999997</v>
      </c>
      <c r="I296" s="39"/>
      <c r="J296" s="39">
        <v>3.1</v>
      </c>
      <c r="K296" s="39"/>
      <c r="L296" s="44" t="s">
        <v>463</v>
      </c>
    </row>
    <row r="297" spans="1:12" ht="13" x14ac:dyDescent="0.25">
      <c r="A297" s="33">
        <v>288</v>
      </c>
      <c r="B297" s="34" t="s">
        <v>254</v>
      </c>
      <c r="C297" s="35" t="s">
        <v>59</v>
      </c>
      <c r="D297" s="38">
        <f t="shared" si="38"/>
        <v>152</v>
      </c>
      <c r="E297" s="37">
        <v>152</v>
      </c>
      <c r="F297" s="36">
        <f t="shared" si="41"/>
        <v>182.4</v>
      </c>
      <c r="G297" s="39">
        <v>9.6999999999999993</v>
      </c>
      <c r="H297" s="36">
        <f t="shared" si="42"/>
        <v>1769.28</v>
      </c>
      <c r="I297" s="39"/>
      <c r="J297" s="39">
        <v>9.6999999999999993</v>
      </c>
      <c r="K297" s="39"/>
      <c r="L297" s="44" t="s">
        <v>463</v>
      </c>
    </row>
    <row r="298" spans="1:12" ht="13" x14ac:dyDescent="0.25">
      <c r="A298" s="33">
        <v>289</v>
      </c>
      <c r="B298" s="34" t="s">
        <v>264</v>
      </c>
      <c r="C298" s="35" t="s">
        <v>28</v>
      </c>
      <c r="D298" s="38">
        <f t="shared" si="38"/>
        <v>16500</v>
      </c>
      <c r="E298" s="37">
        <v>16500</v>
      </c>
      <c r="F298" s="36">
        <f t="shared" si="41"/>
        <v>19800</v>
      </c>
      <c r="G298" s="39">
        <v>4</v>
      </c>
      <c r="H298" s="36">
        <f t="shared" si="42"/>
        <v>79200</v>
      </c>
      <c r="I298" s="39"/>
      <c r="J298" s="39">
        <v>4</v>
      </c>
      <c r="K298" s="39"/>
      <c r="L298" s="44" t="s">
        <v>463</v>
      </c>
    </row>
    <row r="299" spans="1:12" ht="39.75" customHeight="1" x14ac:dyDescent="0.25">
      <c r="A299" s="29">
        <v>290</v>
      </c>
      <c r="B299" s="30" t="s">
        <v>265</v>
      </c>
      <c r="C299" s="27"/>
      <c r="D299" s="38">
        <f t="shared" si="38"/>
        <v>0</v>
      </c>
      <c r="E299" s="31"/>
      <c r="F299" s="31"/>
      <c r="G299" s="31"/>
      <c r="H299" s="31"/>
      <c r="I299" s="31"/>
      <c r="J299" s="31"/>
      <c r="K299" s="31"/>
      <c r="L299" s="44" t="s">
        <v>463</v>
      </c>
    </row>
    <row r="300" spans="1:12" ht="21.75" customHeight="1" x14ac:dyDescent="0.25">
      <c r="A300" s="32">
        <v>291</v>
      </c>
      <c r="B300" s="32" t="s">
        <v>266</v>
      </c>
      <c r="C300" s="27"/>
      <c r="D300" s="38">
        <f t="shared" si="38"/>
        <v>0</v>
      </c>
      <c r="E300" s="31"/>
      <c r="F300" s="31"/>
      <c r="G300" s="31"/>
      <c r="H300" s="31"/>
      <c r="I300" s="31"/>
      <c r="J300" s="31"/>
      <c r="K300" s="31"/>
      <c r="L300" s="44" t="s">
        <v>463</v>
      </c>
    </row>
    <row r="301" spans="1:12" ht="26" x14ac:dyDescent="0.25">
      <c r="A301" s="33">
        <v>292</v>
      </c>
      <c r="B301" s="34" t="s">
        <v>267</v>
      </c>
      <c r="C301" s="35" t="s">
        <v>28</v>
      </c>
      <c r="D301" s="38">
        <f t="shared" si="38"/>
        <v>1609</v>
      </c>
      <c r="E301" s="37">
        <v>1609</v>
      </c>
      <c r="F301" s="36">
        <f t="shared" ref="F301:F324" si="43">E301*1.2</f>
        <v>1930.8</v>
      </c>
      <c r="G301" s="39">
        <v>3</v>
      </c>
      <c r="H301" s="36">
        <f t="shared" ref="H301:H324" si="44">F301*G301</f>
        <v>5792.4</v>
      </c>
      <c r="I301" s="39">
        <v>3</v>
      </c>
      <c r="J301" s="39"/>
      <c r="K301" s="39"/>
      <c r="L301" s="44" t="s">
        <v>463</v>
      </c>
    </row>
    <row r="302" spans="1:12" ht="13" x14ac:dyDescent="0.25">
      <c r="A302" s="33">
        <v>293</v>
      </c>
      <c r="B302" s="34" t="s">
        <v>268</v>
      </c>
      <c r="C302" s="35" t="s">
        <v>35</v>
      </c>
      <c r="D302" s="38">
        <f t="shared" si="38"/>
        <v>83000</v>
      </c>
      <c r="E302" s="37">
        <v>83000</v>
      </c>
      <c r="F302" s="36">
        <f t="shared" si="43"/>
        <v>99600</v>
      </c>
      <c r="G302" s="39">
        <v>3.0000000000000001E-3</v>
      </c>
      <c r="H302" s="36">
        <f t="shared" si="44"/>
        <v>298.8</v>
      </c>
      <c r="I302" s="39"/>
      <c r="J302" s="39">
        <v>3.0000000000000001E-3</v>
      </c>
      <c r="K302" s="39"/>
      <c r="L302" s="44" t="s">
        <v>463</v>
      </c>
    </row>
    <row r="303" spans="1:12" ht="13" x14ac:dyDescent="0.25">
      <c r="A303" s="33">
        <v>294</v>
      </c>
      <c r="B303" s="34" t="s">
        <v>269</v>
      </c>
      <c r="C303" s="35" t="s">
        <v>35</v>
      </c>
      <c r="D303" s="38">
        <f t="shared" si="38"/>
        <v>83000</v>
      </c>
      <c r="E303" s="37">
        <v>83000</v>
      </c>
      <c r="F303" s="36">
        <f t="shared" si="43"/>
        <v>99600</v>
      </c>
      <c r="G303" s="39">
        <v>3.0000000000000001E-3</v>
      </c>
      <c r="H303" s="36">
        <f t="shared" si="44"/>
        <v>298.8</v>
      </c>
      <c r="I303" s="39"/>
      <c r="J303" s="39">
        <v>3.0000000000000001E-3</v>
      </c>
      <c r="K303" s="39"/>
      <c r="L303" s="44" t="s">
        <v>463</v>
      </c>
    </row>
    <row r="304" spans="1:12" ht="26" x14ac:dyDescent="0.25">
      <c r="A304" s="33">
        <v>295</v>
      </c>
      <c r="B304" s="34" t="s">
        <v>270</v>
      </c>
      <c r="C304" s="35" t="s">
        <v>221</v>
      </c>
      <c r="D304" s="38">
        <f t="shared" si="38"/>
        <v>7000</v>
      </c>
      <c r="E304" s="37">
        <v>7000</v>
      </c>
      <c r="F304" s="36">
        <f t="shared" si="43"/>
        <v>8400</v>
      </c>
      <c r="G304" s="39">
        <v>19</v>
      </c>
      <c r="H304" s="36">
        <f t="shared" si="44"/>
        <v>159600</v>
      </c>
      <c r="I304" s="39">
        <v>19</v>
      </c>
      <c r="J304" s="39"/>
      <c r="K304" s="39"/>
      <c r="L304" s="44" t="s">
        <v>463</v>
      </c>
    </row>
    <row r="305" spans="1:12" ht="26" x14ac:dyDescent="0.25">
      <c r="A305" s="33">
        <v>296</v>
      </c>
      <c r="B305" s="34" t="s">
        <v>271</v>
      </c>
      <c r="C305" s="35" t="s">
        <v>221</v>
      </c>
      <c r="D305" s="38">
        <f t="shared" si="38"/>
        <v>5000</v>
      </c>
      <c r="E305" s="37">
        <v>5000</v>
      </c>
      <c r="F305" s="36">
        <f t="shared" si="43"/>
        <v>6000</v>
      </c>
      <c r="G305" s="39">
        <v>10</v>
      </c>
      <c r="H305" s="36">
        <f t="shared" si="44"/>
        <v>60000</v>
      </c>
      <c r="I305" s="39">
        <v>10</v>
      </c>
      <c r="J305" s="39"/>
      <c r="K305" s="39"/>
      <c r="L305" s="44" t="s">
        <v>463</v>
      </c>
    </row>
    <row r="306" spans="1:12" ht="13" x14ac:dyDescent="0.25">
      <c r="A306" s="33">
        <v>297</v>
      </c>
      <c r="B306" s="34" t="s">
        <v>272</v>
      </c>
      <c r="C306" s="35" t="s">
        <v>28</v>
      </c>
      <c r="D306" s="38">
        <f t="shared" si="38"/>
        <v>480</v>
      </c>
      <c r="E306" s="37">
        <v>480</v>
      </c>
      <c r="F306" s="36">
        <f t="shared" si="43"/>
        <v>576</v>
      </c>
      <c r="G306" s="39">
        <v>2</v>
      </c>
      <c r="H306" s="36">
        <f t="shared" si="44"/>
        <v>1152</v>
      </c>
      <c r="I306" s="39">
        <v>2</v>
      </c>
      <c r="J306" s="39"/>
      <c r="K306" s="39"/>
      <c r="L306" s="44" t="s">
        <v>463</v>
      </c>
    </row>
    <row r="307" spans="1:12" ht="13" x14ac:dyDescent="0.25">
      <c r="A307" s="33">
        <v>298</v>
      </c>
      <c r="B307" s="34" t="s">
        <v>273</v>
      </c>
      <c r="C307" s="35" t="s">
        <v>28</v>
      </c>
      <c r="D307" s="38">
        <f t="shared" si="38"/>
        <v>520</v>
      </c>
      <c r="E307" s="37">
        <v>520</v>
      </c>
      <c r="F307" s="36">
        <f t="shared" si="43"/>
        <v>624</v>
      </c>
      <c r="G307" s="39">
        <v>2</v>
      </c>
      <c r="H307" s="36">
        <f t="shared" si="44"/>
        <v>1248</v>
      </c>
      <c r="I307" s="39">
        <v>2</v>
      </c>
      <c r="J307" s="39"/>
      <c r="K307" s="39"/>
      <c r="L307" s="44" t="s">
        <v>463</v>
      </c>
    </row>
    <row r="308" spans="1:12" ht="13" x14ac:dyDescent="0.25">
      <c r="A308" s="33">
        <v>299</v>
      </c>
      <c r="B308" s="34" t="s">
        <v>274</v>
      </c>
      <c r="C308" s="35" t="s">
        <v>28</v>
      </c>
      <c r="D308" s="38">
        <f t="shared" si="38"/>
        <v>490</v>
      </c>
      <c r="E308" s="37">
        <v>490</v>
      </c>
      <c r="F308" s="36">
        <f t="shared" si="43"/>
        <v>588</v>
      </c>
      <c r="G308" s="39">
        <v>2</v>
      </c>
      <c r="H308" s="36">
        <f t="shared" si="44"/>
        <v>1176</v>
      </c>
      <c r="I308" s="39">
        <v>2</v>
      </c>
      <c r="J308" s="39"/>
      <c r="K308" s="39"/>
      <c r="L308" s="44" t="s">
        <v>463</v>
      </c>
    </row>
    <row r="309" spans="1:12" ht="13" x14ac:dyDescent="0.25">
      <c r="A309" s="33">
        <v>300</v>
      </c>
      <c r="B309" s="34" t="s">
        <v>275</v>
      </c>
      <c r="C309" s="35" t="s">
        <v>28</v>
      </c>
      <c r="D309" s="38">
        <f t="shared" si="38"/>
        <v>580</v>
      </c>
      <c r="E309" s="37">
        <v>580</v>
      </c>
      <c r="F309" s="36">
        <f t="shared" si="43"/>
        <v>696</v>
      </c>
      <c r="G309" s="39">
        <v>4</v>
      </c>
      <c r="H309" s="36">
        <f t="shared" si="44"/>
        <v>2784</v>
      </c>
      <c r="I309" s="39">
        <v>4</v>
      </c>
      <c r="J309" s="39"/>
      <c r="K309" s="39"/>
      <c r="L309" s="44" t="s">
        <v>463</v>
      </c>
    </row>
    <row r="310" spans="1:12" ht="13" x14ac:dyDescent="0.25">
      <c r="A310" s="33">
        <v>301</v>
      </c>
      <c r="B310" s="34" t="s">
        <v>276</v>
      </c>
      <c r="C310" s="35" t="s">
        <v>28</v>
      </c>
      <c r="D310" s="38">
        <f t="shared" si="38"/>
        <v>1100</v>
      </c>
      <c r="E310" s="37">
        <v>1100</v>
      </c>
      <c r="F310" s="36">
        <f t="shared" si="43"/>
        <v>1320</v>
      </c>
      <c r="G310" s="39">
        <v>2</v>
      </c>
      <c r="H310" s="36">
        <f t="shared" si="44"/>
        <v>2640</v>
      </c>
      <c r="I310" s="39">
        <v>2</v>
      </c>
      <c r="J310" s="39"/>
      <c r="K310" s="39"/>
      <c r="L310" s="44" t="s">
        <v>463</v>
      </c>
    </row>
    <row r="311" spans="1:12" ht="13" x14ac:dyDescent="0.25">
      <c r="A311" s="33">
        <v>302</v>
      </c>
      <c r="B311" s="34" t="s">
        <v>277</v>
      </c>
      <c r="C311" s="35" t="s">
        <v>28</v>
      </c>
      <c r="D311" s="38">
        <f t="shared" si="38"/>
        <v>400</v>
      </c>
      <c r="E311" s="37">
        <v>400</v>
      </c>
      <c r="F311" s="36">
        <f t="shared" si="43"/>
        <v>480</v>
      </c>
      <c r="G311" s="39">
        <v>4</v>
      </c>
      <c r="H311" s="36">
        <f t="shared" si="44"/>
        <v>1920</v>
      </c>
      <c r="I311" s="39">
        <v>4</v>
      </c>
      <c r="J311" s="39"/>
      <c r="K311" s="39"/>
      <c r="L311" s="44" t="s">
        <v>463</v>
      </c>
    </row>
    <row r="312" spans="1:12" ht="13" x14ac:dyDescent="0.25">
      <c r="A312" s="33">
        <v>303</v>
      </c>
      <c r="B312" s="34" t="s">
        <v>278</v>
      </c>
      <c r="C312" s="35" t="s">
        <v>28</v>
      </c>
      <c r="D312" s="38">
        <f t="shared" si="38"/>
        <v>600</v>
      </c>
      <c r="E312" s="37">
        <v>600</v>
      </c>
      <c r="F312" s="36">
        <f t="shared" si="43"/>
        <v>720</v>
      </c>
      <c r="G312" s="39">
        <v>10</v>
      </c>
      <c r="H312" s="36">
        <f t="shared" si="44"/>
        <v>7200</v>
      </c>
      <c r="I312" s="39">
        <v>10</v>
      </c>
      <c r="J312" s="39"/>
      <c r="K312" s="39"/>
      <c r="L312" s="44" t="s">
        <v>463</v>
      </c>
    </row>
    <row r="313" spans="1:12" ht="13" x14ac:dyDescent="0.25">
      <c r="A313" s="33">
        <v>304</v>
      </c>
      <c r="B313" s="34" t="s">
        <v>279</v>
      </c>
      <c r="C313" s="35" t="s">
        <v>28</v>
      </c>
      <c r="D313" s="38">
        <f t="shared" si="38"/>
        <v>5613</v>
      </c>
      <c r="E313" s="37">
        <v>5613</v>
      </c>
      <c r="F313" s="36">
        <f t="shared" si="43"/>
        <v>6735.5999999999995</v>
      </c>
      <c r="G313" s="39">
        <v>4</v>
      </c>
      <c r="H313" s="36">
        <f t="shared" si="44"/>
        <v>26942.399999999998</v>
      </c>
      <c r="I313" s="39"/>
      <c r="J313" s="39">
        <v>4</v>
      </c>
      <c r="K313" s="39"/>
      <c r="L313" s="44" t="s">
        <v>463</v>
      </c>
    </row>
    <row r="314" spans="1:12" ht="13" x14ac:dyDescent="0.25">
      <c r="A314" s="33">
        <v>305</v>
      </c>
      <c r="B314" s="34" t="s">
        <v>253</v>
      </c>
      <c r="C314" s="35" t="s">
        <v>59</v>
      </c>
      <c r="D314" s="38">
        <f t="shared" si="38"/>
        <v>128</v>
      </c>
      <c r="E314" s="37">
        <v>128</v>
      </c>
      <c r="F314" s="36">
        <f t="shared" si="43"/>
        <v>153.6</v>
      </c>
      <c r="G314" s="39">
        <v>1</v>
      </c>
      <c r="H314" s="36">
        <f t="shared" si="44"/>
        <v>153.6</v>
      </c>
      <c r="I314" s="39"/>
      <c r="J314" s="39">
        <v>1</v>
      </c>
      <c r="K314" s="39"/>
      <c r="L314" s="44" t="s">
        <v>463</v>
      </c>
    </row>
    <row r="315" spans="1:12" ht="13" x14ac:dyDescent="0.25">
      <c r="A315" s="33">
        <v>306</v>
      </c>
      <c r="B315" s="34" t="s">
        <v>254</v>
      </c>
      <c r="C315" s="35" t="s">
        <v>59</v>
      </c>
      <c r="D315" s="38">
        <f t="shared" si="38"/>
        <v>152</v>
      </c>
      <c r="E315" s="37">
        <v>152</v>
      </c>
      <c r="F315" s="36">
        <f t="shared" si="43"/>
        <v>182.4</v>
      </c>
      <c r="G315" s="39">
        <v>3.13</v>
      </c>
      <c r="H315" s="36">
        <f t="shared" si="44"/>
        <v>570.91200000000003</v>
      </c>
      <c r="I315" s="39"/>
      <c r="J315" s="39">
        <v>3.13</v>
      </c>
      <c r="K315" s="39"/>
      <c r="L315" s="44" t="s">
        <v>463</v>
      </c>
    </row>
    <row r="316" spans="1:12" ht="39" x14ac:dyDescent="0.25">
      <c r="A316" s="33">
        <v>307</v>
      </c>
      <c r="B316" s="34" t="s">
        <v>280</v>
      </c>
      <c r="C316" s="35" t="s">
        <v>207</v>
      </c>
      <c r="D316" s="38">
        <f t="shared" si="38"/>
        <v>443</v>
      </c>
      <c r="E316" s="37">
        <v>443</v>
      </c>
      <c r="F316" s="36">
        <f t="shared" si="43"/>
        <v>531.6</v>
      </c>
      <c r="G316" s="39">
        <v>14</v>
      </c>
      <c r="H316" s="36">
        <f t="shared" si="44"/>
        <v>7442.4000000000005</v>
      </c>
      <c r="I316" s="39"/>
      <c r="J316" s="39">
        <v>14</v>
      </c>
      <c r="K316" s="39"/>
      <c r="L316" s="44" t="s">
        <v>463</v>
      </c>
    </row>
    <row r="317" spans="1:12" ht="39" x14ac:dyDescent="0.25">
      <c r="A317" s="33">
        <v>308</v>
      </c>
      <c r="B317" s="34" t="s">
        <v>281</v>
      </c>
      <c r="C317" s="35" t="s">
        <v>207</v>
      </c>
      <c r="D317" s="38">
        <f t="shared" si="38"/>
        <v>443</v>
      </c>
      <c r="E317" s="37">
        <v>443</v>
      </c>
      <c r="F317" s="36">
        <f t="shared" si="43"/>
        <v>531.6</v>
      </c>
      <c r="G317" s="39">
        <v>6</v>
      </c>
      <c r="H317" s="36">
        <f t="shared" si="44"/>
        <v>3189.6000000000004</v>
      </c>
      <c r="I317" s="39"/>
      <c r="J317" s="39">
        <v>6</v>
      </c>
      <c r="K317" s="39"/>
      <c r="L317" s="44" t="s">
        <v>463</v>
      </c>
    </row>
    <row r="318" spans="1:12" ht="39" x14ac:dyDescent="0.25">
      <c r="A318" s="33">
        <v>309</v>
      </c>
      <c r="B318" s="34" t="s">
        <v>282</v>
      </c>
      <c r="C318" s="35" t="s">
        <v>207</v>
      </c>
      <c r="D318" s="38">
        <f t="shared" si="38"/>
        <v>443</v>
      </c>
      <c r="E318" s="37">
        <v>443</v>
      </c>
      <c r="F318" s="36">
        <f t="shared" si="43"/>
        <v>531.6</v>
      </c>
      <c r="G318" s="39">
        <v>40</v>
      </c>
      <c r="H318" s="36">
        <f t="shared" si="44"/>
        <v>21264</v>
      </c>
      <c r="I318" s="39"/>
      <c r="J318" s="39">
        <v>40</v>
      </c>
      <c r="K318" s="39"/>
      <c r="L318" s="44" t="s">
        <v>463</v>
      </c>
    </row>
    <row r="319" spans="1:12" ht="39" x14ac:dyDescent="0.25">
      <c r="A319" s="33">
        <v>310</v>
      </c>
      <c r="B319" s="34" t="s">
        <v>283</v>
      </c>
      <c r="C319" s="35" t="s">
        <v>207</v>
      </c>
      <c r="D319" s="38">
        <f t="shared" si="38"/>
        <v>269</v>
      </c>
      <c r="E319" s="37">
        <v>269</v>
      </c>
      <c r="F319" s="36">
        <f t="shared" si="43"/>
        <v>322.8</v>
      </c>
      <c r="G319" s="39">
        <v>4</v>
      </c>
      <c r="H319" s="36">
        <f t="shared" si="44"/>
        <v>1291.2</v>
      </c>
      <c r="I319" s="39"/>
      <c r="J319" s="39">
        <v>4</v>
      </c>
      <c r="K319" s="39"/>
      <c r="L319" s="44" t="s">
        <v>463</v>
      </c>
    </row>
    <row r="320" spans="1:12" ht="39" x14ac:dyDescent="0.25">
      <c r="A320" s="33">
        <v>311</v>
      </c>
      <c r="B320" s="34" t="s">
        <v>284</v>
      </c>
      <c r="C320" s="35" t="s">
        <v>207</v>
      </c>
      <c r="D320" s="38">
        <f t="shared" si="38"/>
        <v>269</v>
      </c>
      <c r="E320" s="37">
        <v>269</v>
      </c>
      <c r="F320" s="36">
        <f t="shared" si="43"/>
        <v>322.8</v>
      </c>
      <c r="G320" s="39">
        <v>2</v>
      </c>
      <c r="H320" s="36">
        <f t="shared" si="44"/>
        <v>645.6</v>
      </c>
      <c r="I320" s="39"/>
      <c r="J320" s="39">
        <v>2</v>
      </c>
      <c r="K320" s="39"/>
      <c r="L320" s="44" t="s">
        <v>463</v>
      </c>
    </row>
    <row r="321" spans="1:12" ht="39" x14ac:dyDescent="0.25">
      <c r="A321" s="33">
        <v>312</v>
      </c>
      <c r="B321" s="34" t="s">
        <v>285</v>
      </c>
      <c r="C321" s="35" t="s">
        <v>207</v>
      </c>
      <c r="D321" s="38">
        <f t="shared" si="38"/>
        <v>269</v>
      </c>
      <c r="E321" s="37">
        <v>269</v>
      </c>
      <c r="F321" s="36">
        <f t="shared" si="43"/>
        <v>322.8</v>
      </c>
      <c r="G321" s="39">
        <v>14</v>
      </c>
      <c r="H321" s="36">
        <f t="shared" si="44"/>
        <v>4519.2</v>
      </c>
      <c r="I321" s="39"/>
      <c r="J321" s="39">
        <v>14</v>
      </c>
      <c r="K321" s="39"/>
      <c r="L321" s="44" t="s">
        <v>463</v>
      </c>
    </row>
    <row r="322" spans="1:12" ht="39" x14ac:dyDescent="0.25">
      <c r="A322" s="33">
        <v>313</v>
      </c>
      <c r="B322" s="34" t="s">
        <v>286</v>
      </c>
      <c r="C322" s="35" t="s">
        <v>207</v>
      </c>
      <c r="D322" s="38">
        <f t="shared" si="38"/>
        <v>269</v>
      </c>
      <c r="E322" s="37">
        <v>269</v>
      </c>
      <c r="F322" s="36">
        <f t="shared" si="43"/>
        <v>322.8</v>
      </c>
      <c r="G322" s="39">
        <v>2</v>
      </c>
      <c r="H322" s="36">
        <f t="shared" si="44"/>
        <v>645.6</v>
      </c>
      <c r="I322" s="39"/>
      <c r="J322" s="39">
        <v>2</v>
      </c>
      <c r="K322" s="39"/>
      <c r="L322" s="44" t="s">
        <v>463</v>
      </c>
    </row>
    <row r="323" spans="1:12" ht="39" x14ac:dyDescent="0.25">
      <c r="A323" s="33">
        <v>314</v>
      </c>
      <c r="B323" s="34" t="s">
        <v>287</v>
      </c>
      <c r="C323" s="35" t="s">
        <v>207</v>
      </c>
      <c r="D323" s="38">
        <f t="shared" si="38"/>
        <v>371</v>
      </c>
      <c r="E323" s="37">
        <v>371</v>
      </c>
      <c r="F323" s="36">
        <f t="shared" si="43"/>
        <v>445.2</v>
      </c>
      <c r="G323" s="39">
        <v>2</v>
      </c>
      <c r="H323" s="36">
        <f t="shared" si="44"/>
        <v>890.4</v>
      </c>
      <c r="I323" s="39"/>
      <c r="J323" s="39">
        <v>2</v>
      </c>
      <c r="K323" s="39"/>
      <c r="L323" s="44" t="s">
        <v>463</v>
      </c>
    </row>
    <row r="324" spans="1:12" ht="39" x14ac:dyDescent="0.25">
      <c r="A324" s="33">
        <v>315</v>
      </c>
      <c r="B324" s="34" t="s">
        <v>288</v>
      </c>
      <c r="C324" s="35" t="s">
        <v>207</v>
      </c>
      <c r="D324" s="38">
        <f t="shared" si="38"/>
        <v>371</v>
      </c>
      <c r="E324" s="37">
        <v>371</v>
      </c>
      <c r="F324" s="36">
        <f t="shared" si="43"/>
        <v>445.2</v>
      </c>
      <c r="G324" s="39">
        <v>2</v>
      </c>
      <c r="H324" s="36">
        <f t="shared" si="44"/>
        <v>890.4</v>
      </c>
      <c r="I324" s="39"/>
      <c r="J324" s="39">
        <v>2</v>
      </c>
      <c r="K324" s="39"/>
      <c r="L324" s="44" t="s">
        <v>463</v>
      </c>
    </row>
    <row r="325" spans="1:12" ht="21.75" customHeight="1" x14ac:dyDescent="0.25">
      <c r="A325" s="32">
        <v>316</v>
      </c>
      <c r="B325" s="32" t="s">
        <v>289</v>
      </c>
      <c r="C325" s="27"/>
      <c r="D325" s="38">
        <f t="shared" si="38"/>
        <v>0</v>
      </c>
      <c r="E325" s="31"/>
      <c r="F325" s="31"/>
      <c r="G325" s="31"/>
      <c r="H325" s="31"/>
      <c r="I325" s="31"/>
      <c r="J325" s="31"/>
      <c r="K325" s="31"/>
      <c r="L325" s="44" t="s">
        <v>463</v>
      </c>
    </row>
    <row r="326" spans="1:12" ht="39" x14ac:dyDescent="0.25">
      <c r="A326" s="33">
        <v>317</v>
      </c>
      <c r="B326" s="34" t="s">
        <v>290</v>
      </c>
      <c r="C326" s="35" t="s">
        <v>207</v>
      </c>
      <c r="D326" s="38">
        <f t="shared" si="38"/>
        <v>5000</v>
      </c>
      <c r="E326" s="37">
        <v>5000</v>
      </c>
      <c r="F326" s="36">
        <f t="shared" ref="F326:F341" si="45">E326*1.2</f>
        <v>6000</v>
      </c>
      <c r="G326" s="39">
        <v>2</v>
      </c>
      <c r="H326" s="36">
        <f t="shared" ref="H326:H341" si="46">F326*G326</f>
        <v>12000</v>
      </c>
      <c r="I326" s="39">
        <v>2</v>
      </c>
      <c r="J326" s="39"/>
      <c r="K326" s="39"/>
      <c r="L326" s="44" t="s">
        <v>463</v>
      </c>
    </row>
    <row r="327" spans="1:12" ht="39" x14ac:dyDescent="0.25">
      <c r="A327" s="33">
        <v>318</v>
      </c>
      <c r="B327" s="34" t="s">
        <v>291</v>
      </c>
      <c r="C327" s="35" t="s">
        <v>207</v>
      </c>
      <c r="D327" s="38">
        <f t="shared" si="38"/>
        <v>4500</v>
      </c>
      <c r="E327" s="37">
        <v>4500</v>
      </c>
      <c r="F327" s="36">
        <f t="shared" si="45"/>
        <v>5400</v>
      </c>
      <c r="G327" s="39">
        <v>2</v>
      </c>
      <c r="H327" s="36">
        <f t="shared" si="46"/>
        <v>10800</v>
      </c>
      <c r="I327" s="39">
        <v>2</v>
      </c>
      <c r="J327" s="39"/>
      <c r="K327" s="39"/>
      <c r="L327" s="44" t="s">
        <v>463</v>
      </c>
    </row>
    <row r="328" spans="1:12" ht="39" x14ac:dyDescent="0.25">
      <c r="A328" s="33">
        <v>319</v>
      </c>
      <c r="B328" s="34" t="s">
        <v>292</v>
      </c>
      <c r="C328" s="35" t="s">
        <v>207</v>
      </c>
      <c r="D328" s="38">
        <f t="shared" si="38"/>
        <v>4000</v>
      </c>
      <c r="E328" s="37">
        <v>4000</v>
      </c>
      <c r="F328" s="36">
        <f t="shared" si="45"/>
        <v>4800</v>
      </c>
      <c r="G328" s="39">
        <v>2</v>
      </c>
      <c r="H328" s="36">
        <f t="shared" si="46"/>
        <v>9600</v>
      </c>
      <c r="I328" s="39">
        <v>2</v>
      </c>
      <c r="J328" s="39"/>
      <c r="K328" s="39"/>
      <c r="L328" s="44" t="s">
        <v>463</v>
      </c>
    </row>
    <row r="329" spans="1:12" ht="26" x14ac:dyDescent="0.25">
      <c r="A329" s="33">
        <v>320</v>
      </c>
      <c r="B329" s="34" t="s">
        <v>293</v>
      </c>
      <c r="C329" s="35" t="s">
        <v>35</v>
      </c>
      <c r="D329" s="38">
        <f t="shared" si="38"/>
        <v>89800</v>
      </c>
      <c r="E329" s="37">
        <v>89800</v>
      </c>
      <c r="F329" s="36">
        <f t="shared" si="45"/>
        <v>107760</v>
      </c>
      <c r="G329" s="39">
        <v>0.109</v>
      </c>
      <c r="H329" s="36">
        <f t="shared" si="46"/>
        <v>11745.84</v>
      </c>
      <c r="I329" s="39">
        <v>0.109</v>
      </c>
      <c r="J329" s="39"/>
      <c r="K329" s="39"/>
      <c r="L329" s="44" t="s">
        <v>463</v>
      </c>
    </row>
    <row r="330" spans="1:12" ht="26" x14ac:dyDescent="0.25">
      <c r="A330" s="33">
        <v>321</v>
      </c>
      <c r="B330" s="34" t="s">
        <v>294</v>
      </c>
      <c r="C330" s="35" t="s">
        <v>35</v>
      </c>
      <c r="D330" s="38">
        <f t="shared" si="38"/>
        <v>70000</v>
      </c>
      <c r="E330" s="37">
        <v>70000</v>
      </c>
      <c r="F330" s="36">
        <f t="shared" si="45"/>
        <v>84000</v>
      </c>
      <c r="G330" s="39">
        <v>2E-3</v>
      </c>
      <c r="H330" s="36">
        <f t="shared" si="46"/>
        <v>168</v>
      </c>
      <c r="I330" s="39"/>
      <c r="J330" s="39">
        <v>2E-3</v>
      </c>
      <c r="K330" s="39"/>
      <c r="L330" s="44" t="s">
        <v>463</v>
      </c>
    </row>
    <row r="331" spans="1:12" ht="26" x14ac:dyDescent="0.25">
      <c r="A331" s="33">
        <v>322</v>
      </c>
      <c r="B331" s="34" t="s">
        <v>295</v>
      </c>
      <c r="C331" s="35" t="s">
        <v>35</v>
      </c>
      <c r="D331" s="38">
        <f t="shared" si="38"/>
        <v>67800</v>
      </c>
      <c r="E331" s="37">
        <v>67800</v>
      </c>
      <c r="F331" s="36">
        <f t="shared" si="45"/>
        <v>81360</v>
      </c>
      <c r="G331" s="39">
        <v>3.0000000000000001E-3</v>
      </c>
      <c r="H331" s="36">
        <f t="shared" si="46"/>
        <v>244.08</v>
      </c>
      <c r="I331" s="39"/>
      <c r="J331" s="39">
        <v>3.0000000000000001E-3</v>
      </c>
      <c r="K331" s="39"/>
      <c r="L331" s="44" t="s">
        <v>463</v>
      </c>
    </row>
    <row r="332" spans="1:12" ht="26" x14ac:dyDescent="0.25">
      <c r="A332" s="33">
        <v>323</v>
      </c>
      <c r="B332" s="34" t="s">
        <v>296</v>
      </c>
      <c r="C332" s="35" t="s">
        <v>28</v>
      </c>
      <c r="D332" s="38">
        <f t="shared" si="38"/>
        <v>590</v>
      </c>
      <c r="E332" s="37">
        <v>590</v>
      </c>
      <c r="F332" s="36">
        <f t="shared" si="45"/>
        <v>708</v>
      </c>
      <c r="G332" s="39">
        <v>2</v>
      </c>
      <c r="H332" s="36">
        <f t="shared" si="46"/>
        <v>1416</v>
      </c>
      <c r="I332" s="39"/>
      <c r="J332" s="39">
        <v>2</v>
      </c>
      <c r="K332" s="39"/>
      <c r="L332" s="44" t="s">
        <v>463</v>
      </c>
    </row>
    <row r="333" spans="1:12" ht="13" x14ac:dyDescent="0.25">
      <c r="A333" s="33">
        <v>324</v>
      </c>
      <c r="B333" s="34" t="s">
        <v>297</v>
      </c>
      <c r="C333" s="35" t="s">
        <v>28</v>
      </c>
      <c r="D333" s="38">
        <f t="shared" si="38"/>
        <v>4294</v>
      </c>
      <c r="E333" s="37">
        <v>4294</v>
      </c>
      <c r="F333" s="36">
        <f t="shared" si="45"/>
        <v>5152.8</v>
      </c>
      <c r="G333" s="39">
        <v>16</v>
      </c>
      <c r="H333" s="36">
        <f t="shared" si="46"/>
        <v>82444.800000000003</v>
      </c>
      <c r="I333" s="39"/>
      <c r="J333" s="39">
        <v>16</v>
      </c>
      <c r="K333" s="39"/>
      <c r="L333" s="44" t="s">
        <v>463</v>
      </c>
    </row>
    <row r="334" spans="1:12" ht="13" x14ac:dyDescent="0.25">
      <c r="A334" s="33">
        <v>325</v>
      </c>
      <c r="B334" s="34" t="s">
        <v>298</v>
      </c>
      <c r="C334" s="35" t="s">
        <v>28</v>
      </c>
      <c r="D334" s="38">
        <f t="shared" ref="D334:D397" si="47">E334</f>
        <v>395</v>
      </c>
      <c r="E334" s="37">
        <v>395</v>
      </c>
      <c r="F334" s="36">
        <f t="shared" si="45"/>
        <v>474</v>
      </c>
      <c r="G334" s="39">
        <v>6</v>
      </c>
      <c r="H334" s="36">
        <f t="shared" si="46"/>
        <v>2844</v>
      </c>
      <c r="I334" s="39">
        <v>6</v>
      </c>
      <c r="J334" s="39"/>
      <c r="K334" s="39"/>
      <c r="L334" s="44" t="s">
        <v>463</v>
      </c>
    </row>
    <row r="335" spans="1:12" ht="13" x14ac:dyDescent="0.25">
      <c r="A335" s="33">
        <v>326</v>
      </c>
      <c r="B335" s="34" t="s">
        <v>299</v>
      </c>
      <c r="C335" s="35" t="s">
        <v>28</v>
      </c>
      <c r="D335" s="38">
        <f t="shared" si="47"/>
        <v>358</v>
      </c>
      <c r="E335" s="37">
        <v>358</v>
      </c>
      <c r="F335" s="36">
        <f t="shared" si="45"/>
        <v>429.59999999999997</v>
      </c>
      <c r="G335" s="39">
        <v>4</v>
      </c>
      <c r="H335" s="36">
        <f t="shared" si="46"/>
        <v>1718.3999999999999</v>
      </c>
      <c r="I335" s="39">
        <v>4</v>
      </c>
      <c r="J335" s="39"/>
      <c r="K335" s="39"/>
      <c r="L335" s="44" t="s">
        <v>463</v>
      </c>
    </row>
    <row r="336" spans="1:12" ht="26" x14ac:dyDescent="0.25">
      <c r="A336" s="33">
        <v>327</v>
      </c>
      <c r="B336" s="34" t="s">
        <v>300</v>
      </c>
      <c r="C336" s="35" t="s">
        <v>28</v>
      </c>
      <c r="D336" s="38">
        <f t="shared" si="47"/>
        <v>600</v>
      </c>
      <c r="E336" s="37">
        <v>600</v>
      </c>
      <c r="F336" s="36">
        <f t="shared" si="45"/>
        <v>720</v>
      </c>
      <c r="G336" s="39">
        <v>2</v>
      </c>
      <c r="H336" s="36">
        <f t="shared" si="46"/>
        <v>1440</v>
      </c>
      <c r="I336" s="39">
        <v>2</v>
      </c>
      <c r="J336" s="39"/>
      <c r="K336" s="39"/>
      <c r="L336" s="44" t="s">
        <v>463</v>
      </c>
    </row>
    <row r="337" spans="1:12" ht="26" x14ac:dyDescent="0.25">
      <c r="A337" s="33">
        <v>328</v>
      </c>
      <c r="B337" s="34" t="s">
        <v>301</v>
      </c>
      <c r="C337" s="35" t="s">
        <v>28</v>
      </c>
      <c r="D337" s="38">
        <f t="shared" si="47"/>
        <v>510</v>
      </c>
      <c r="E337" s="37">
        <v>510</v>
      </c>
      <c r="F337" s="36">
        <f t="shared" si="45"/>
        <v>612</v>
      </c>
      <c r="G337" s="39">
        <v>2</v>
      </c>
      <c r="H337" s="36">
        <f t="shared" si="46"/>
        <v>1224</v>
      </c>
      <c r="I337" s="39">
        <v>2</v>
      </c>
      <c r="J337" s="39"/>
      <c r="K337" s="39"/>
      <c r="L337" s="44" t="s">
        <v>463</v>
      </c>
    </row>
    <row r="338" spans="1:12" ht="13" x14ac:dyDescent="0.25">
      <c r="A338" s="33">
        <v>329</v>
      </c>
      <c r="B338" s="34" t="s">
        <v>302</v>
      </c>
      <c r="C338" s="35" t="s">
        <v>59</v>
      </c>
      <c r="D338" s="38">
        <f t="shared" si="47"/>
        <v>1156</v>
      </c>
      <c r="E338" s="37">
        <v>1156</v>
      </c>
      <c r="F338" s="36">
        <f t="shared" si="45"/>
        <v>1387.2</v>
      </c>
      <c r="G338" s="39">
        <v>44</v>
      </c>
      <c r="H338" s="36">
        <f t="shared" si="46"/>
        <v>61036.800000000003</v>
      </c>
      <c r="I338" s="39"/>
      <c r="J338" s="39">
        <v>44</v>
      </c>
      <c r="K338" s="39"/>
      <c r="L338" s="44" t="s">
        <v>463</v>
      </c>
    </row>
    <row r="339" spans="1:12" ht="13" x14ac:dyDescent="0.25">
      <c r="A339" s="33">
        <v>330</v>
      </c>
      <c r="B339" s="34" t="s">
        <v>303</v>
      </c>
      <c r="C339" s="35" t="s">
        <v>59</v>
      </c>
      <c r="D339" s="38">
        <f t="shared" si="47"/>
        <v>1156</v>
      </c>
      <c r="E339" s="37">
        <v>1156</v>
      </c>
      <c r="F339" s="36">
        <f t="shared" si="45"/>
        <v>1387.2</v>
      </c>
      <c r="G339" s="39">
        <v>22</v>
      </c>
      <c r="H339" s="36">
        <f t="shared" si="46"/>
        <v>30518.400000000001</v>
      </c>
      <c r="I339" s="39"/>
      <c r="J339" s="39">
        <v>22</v>
      </c>
      <c r="K339" s="39"/>
      <c r="L339" s="44" t="s">
        <v>463</v>
      </c>
    </row>
    <row r="340" spans="1:12" ht="26" x14ac:dyDescent="0.25">
      <c r="A340" s="33">
        <v>331</v>
      </c>
      <c r="B340" s="34" t="s">
        <v>304</v>
      </c>
      <c r="C340" s="35" t="s">
        <v>21</v>
      </c>
      <c r="D340" s="38">
        <f t="shared" si="47"/>
        <v>6215</v>
      </c>
      <c r="E340" s="37">
        <v>6215</v>
      </c>
      <c r="F340" s="36">
        <f t="shared" si="45"/>
        <v>7458</v>
      </c>
      <c r="G340" s="39">
        <v>0.81</v>
      </c>
      <c r="H340" s="36">
        <f t="shared" si="46"/>
        <v>6040.9800000000005</v>
      </c>
      <c r="I340" s="39">
        <v>0.81</v>
      </c>
      <c r="J340" s="39"/>
      <c r="K340" s="39"/>
      <c r="L340" s="44" t="s">
        <v>463</v>
      </c>
    </row>
    <row r="341" spans="1:12" ht="13" x14ac:dyDescent="0.25">
      <c r="A341" s="33">
        <v>332</v>
      </c>
      <c r="B341" s="34" t="s">
        <v>305</v>
      </c>
      <c r="C341" s="35" t="s">
        <v>37</v>
      </c>
      <c r="D341" s="38">
        <f t="shared" si="47"/>
        <v>530</v>
      </c>
      <c r="E341" s="37">
        <v>530</v>
      </c>
      <c r="F341" s="36">
        <f t="shared" si="45"/>
        <v>636</v>
      </c>
      <c r="G341" s="39">
        <v>21</v>
      </c>
      <c r="H341" s="36">
        <f t="shared" si="46"/>
        <v>13356</v>
      </c>
      <c r="I341" s="39"/>
      <c r="J341" s="39">
        <v>21</v>
      </c>
      <c r="K341" s="39"/>
      <c r="L341" s="44" t="s">
        <v>463</v>
      </c>
    </row>
    <row r="342" spans="1:12" ht="36.75" customHeight="1" x14ac:dyDescent="0.25">
      <c r="A342" s="29">
        <v>333</v>
      </c>
      <c r="B342" s="26" t="s">
        <v>306</v>
      </c>
      <c r="C342" s="27"/>
      <c r="D342" s="38">
        <f t="shared" si="47"/>
        <v>0</v>
      </c>
      <c r="E342" s="27"/>
      <c r="F342" s="28"/>
      <c r="G342" s="28"/>
      <c r="H342" s="27"/>
      <c r="I342" s="27"/>
      <c r="J342" s="27"/>
      <c r="K342" s="27"/>
      <c r="L342" s="44" t="s">
        <v>463</v>
      </c>
    </row>
    <row r="343" spans="1:12" ht="39.75" customHeight="1" x14ac:dyDescent="0.25">
      <c r="A343" s="29">
        <v>334</v>
      </c>
      <c r="B343" s="30" t="s">
        <v>307</v>
      </c>
      <c r="C343" s="27"/>
      <c r="D343" s="38">
        <f t="shared" si="47"/>
        <v>0</v>
      </c>
      <c r="E343" s="31"/>
      <c r="F343" s="31"/>
      <c r="G343" s="31"/>
      <c r="H343" s="31"/>
      <c r="I343" s="31"/>
      <c r="J343" s="31"/>
      <c r="K343" s="31"/>
      <c r="L343" s="44" t="s">
        <v>463</v>
      </c>
    </row>
    <row r="344" spans="1:12" ht="21.75" customHeight="1" x14ac:dyDescent="0.25">
      <c r="A344" s="32">
        <v>335</v>
      </c>
      <c r="B344" s="32" t="s">
        <v>308</v>
      </c>
      <c r="C344" s="27"/>
      <c r="D344" s="38">
        <f t="shared" si="47"/>
        <v>0</v>
      </c>
      <c r="E344" s="31"/>
      <c r="F344" s="31"/>
      <c r="G344" s="31"/>
      <c r="H344" s="31"/>
      <c r="I344" s="31"/>
      <c r="J344" s="31"/>
      <c r="K344" s="31"/>
      <c r="L344" s="44" t="s">
        <v>463</v>
      </c>
    </row>
    <row r="345" spans="1:12" ht="13" x14ac:dyDescent="0.25">
      <c r="A345" s="33">
        <v>336</v>
      </c>
      <c r="B345" s="34" t="s">
        <v>309</v>
      </c>
      <c r="C345" s="35" t="s">
        <v>28</v>
      </c>
      <c r="D345" s="38">
        <f t="shared" si="47"/>
        <v>3500</v>
      </c>
      <c r="E345" s="37">
        <v>3500</v>
      </c>
      <c r="F345" s="36">
        <f>E345*1.2</f>
        <v>4200</v>
      </c>
      <c r="G345" s="39">
        <v>1</v>
      </c>
      <c r="H345" s="36">
        <f>F345*G345</f>
        <v>4200</v>
      </c>
      <c r="I345" s="39">
        <v>1</v>
      </c>
      <c r="J345" s="39"/>
      <c r="K345" s="39"/>
      <c r="L345" s="44" t="s">
        <v>463</v>
      </c>
    </row>
    <row r="346" spans="1:12" ht="13" x14ac:dyDescent="0.25">
      <c r="A346" s="33">
        <v>337</v>
      </c>
      <c r="B346" s="34" t="s">
        <v>310</v>
      </c>
      <c r="C346" s="35" t="s">
        <v>28</v>
      </c>
      <c r="D346" s="38">
        <f t="shared" si="47"/>
        <v>10500</v>
      </c>
      <c r="E346" s="37">
        <v>10500</v>
      </c>
      <c r="F346" s="36">
        <f>E346*1.2</f>
        <v>12600</v>
      </c>
      <c r="G346" s="39">
        <v>1</v>
      </c>
      <c r="H346" s="36">
        <f>F346*G346</f>
        <v>12600</v>
      </c>
      <c r="I346" s="39">
        <v>1</v>
      </c>
      <c r="J346" s="39"/>
      <c r="K346" s="39"/>
      <c r="L346" s="44" t="s">
        <v>463</v>
      </c>
    </row>
    <row r="347" spans="1:12" ht="13" x14ac:dyDescent="0.25">
      <c r="A347" s="33">
        <v>338</v>
      </c>
      <c r="B347" s="34" t="s">
        <v>311</v>
      </c>
      <c r="C347" s="35" t="s">
        <v>28</v>
      </c>
      <c r="D347" s="38">
        <f t="shared" si="47"/>
        <v>700</v>
      </c>
      <c r="E347" s="37">
        <v>700</v>
      </c>
      <c r="F347" s="36">
        <f>E347*1.2</f>
        <v>840</v>
      </c>
      <c r="G347" s="39">
        <v>1</v>
      </c>
      <c r="H347" s="36">
        <f>F347*G347</f>
        <v>840</v>
      </c>
      <c r="I347" s="39">
        <v>1</v>
      </c>
      <c r="J347" s="39"/>
      <c r="K347" s="39"/>
      <c r="L347" s="44" t="s">
        <v>463</v>
      </c>
    </row>
    <row r="348" spans="1:12" ht="21.75" customHeight="1" x14ac:dyDescent="0.25">
      <c r="A348" s="32">
        <v>339</v>
      </c>
      <c r="B348" s="32" t="s">
        <v>312</v>
      </c>
      <c r="C348" s="27"/>
      <c r="D348" s="38">
        <f t="shared" si="47"/>
        <v>0</v>
      </c>
      <c r="E348" s="31"/>
      <c r="F348" s="31"/>
      <c r="G348" s="31"/>
      <c r="H348" s="31"/>
      <c r="I348" s="31"/>
      <c r="J348" s="31"/>
      <c r="K348" s="31"/>
      <c r="L348" s="44" t="s">
        <v>463</v>
      </c>
    </row>
    <row r="349" spans="1:12" ht="13" x14ac:dyDescent="0.25">
      <c r="A349" s="33">
        <v>340</v>
      </c>
      <c r="B349" s="34" t="s">
        <v>313</v>
      </c>
      <c r="C349" s="35" t="s">
        <v>28</v>
      </c>
      <c r="D349" s="38">
        <f t="shared" si="47"/>
        <v>6300</v>
      </c>
      <c r="E349" s="37">
        <v>6300</v>
      </c>
      <c r="F349" s="36">
        <f>E349*1.2</f>
        <v>7560</v>
      </c>
      <c r="G349" s="39">
        <v>2</v>
      </c>
      <c r="H349" s="36">
        <f>F349*G349</f>
        <v>15120</v>
      </c>
      <c r="I349" s="39">
        <v>2</v>
      </c>
      <c r="J349" s="39"/>
      <c r="K349" s="39"/>
      <c r="L349" s="44" t="s">
        <v>463</v>
      </c>
    </row>
    <row r="350" spans="1:12" ht="13" x14ac:dyDescent="0.25">
      <c r="A350" s="33">
        <v>341</v>
      </c>
      <c r="B350" s="34" t="s">
        <v>314</v>
      </c>
      <c r="C350" s="35" t="s">
        <v>28</v>
      </c>
      <c r="D350" s="38">
        <f t="shared" si="47"/>
        <v>3000</v>
      </c>
      <c r="E350" s="37">
        <v>3000</v>
      </c>
      <c r="F350" s="36">
        <f>E350*1.2</f>
        <v>3600</v>
      </c>
      <c r="G350" s="39">
        <v>2</v>
      </c>
      <c r="H350" s="36">
        <f>F350*G350</f>
        <v>7200</v>
      </c>
      <c r="I350" s="39">
        <v>2</v>
      </c>
      <c r="J350" s="39"/>
      <c r="K350" s="39"/>
      <c r="L350" s="44" t="s">
        <v>463</v>
      </c>
    </row>
    <row r="351" spans="1:12" ht="13" x14ac:dyDescent="0.25">
      <c r="A351" s="33">
        <v>342</v>
      </c>
      <c r="B351" s="34" t="s">
        <v>315</v>
      </c>
      <c r="C351" s="35" t="s">
        <v>28</v>
      </c>
      <c r="D351" s="38">
        <f t="shared" si="47"/>
        <v>2000</v>
      </c>
      <c r="E351" s="37">
        <v>2000</v>
      </c>
      <c r="F351" s="36">
        <f>E351*1.2</f>
        <v>2400</v>
      </c>
      <c r="G351" s="39">
        <v>2</v>
      </c>
      <c r="H351" s="36">
        <f>F351*G351</f>
        <v>4800</v>
      </c>
      <c r="I351" s="39">
        <v>2</v>
      </c>
      <c r="J351" s="39"/>
      <c r="K351" s="39"/>
      <c r="L351" s="44" t="s">
        <v>463</v>
      </c>
    </row>
    <row r="352" spans="1:12" ht="13" x14ac:dyDescent="0.25">
      <c r="A352" s="33">
        <v>343</v>
      </c>
      <c r="B352" s="34" t="s">
        <v>316</v>
      </c>
      <c r="C352" s="35" t="s">
        <v>221</v>
      </c>
      <c r="D352" s="38">
        <f t="shared" si="47"/>
        <v>600</v>
      </c>
      <c r="E352" s="37">
        <v>600</v>
      </c>
      <c r="F352" s="36">
        <f>E352*1.2</f>
        <v>720</v>
      </c>
      <c r="G352" s="39">
        <v>4.2</v>
      </c>
      <c r="H352" s="36">
        <f>F352*G352</f>
        <v>3024</v>
      </c>
      <c r="I352" s="39"/>
      <c r="J352" s="39">
        <v>4.2</v>
      </c>
      <c r="K352" s="39"/>
      <c r="L352" s="44" t="s">
        <v>463</v>
      </c>
    </row>
    <row r="353" spans="1:12" ht="21.75" customHeight="1" x14ac:dyDescent="0.25">
      <c r="A353" s="32">
        <v>344</v>
      </c>
      <c r="B353" s="32" t="s">
        <v>317</v>
      </c>
      <c r="C353" s="27"/>
      <c r="D353" s="38">
        <f t="shared" si="47"/>
        <v>0</v>
      </c>
      <c r="E353" s="31"/>
      <c r="F353" s="31"/>
      <c r="G353" s="31"/>
      <c r="H353" s="31"/>
      <c r="I353" s="31"/>
      <c r="J353" s="31"/>
      <c r="K353" s="31"/>
      <c r="L353" s="44" t="s">
        <v>463</v>
      </c>
    </row>
    <row r="354" spans="1:12" ht="39" x14ac:dyDescent="0.25">
      <c r="A354" s="33">
        <v>345</v>
      </c>
      <c r="B354" s="34" t="s">
        <v>318</v>
      </c>
      <c r="C354" s="35" t="s">
        <v>28</v>
      </c>
      <c r="D354" s="38">
        <f t="shared" si="47"/>
        <v>30500</v>
      </c>
      <c r="E354" s="37">
        <v>30500</v>
      </c>
      <c r="F354" s="36">
        <f t="shared" ref="F354:F366" si="48">E354*1.2</f>
        <v>36600</v>
      </c>
      <c r="G354" s="39">
        <v>4</v>
      </c>
      <c r="H354" s="36">
        <f t="shared" ref="H354:H366" si="49">F354*G354</f>
        <v>146400</v>
      </c>
      <c r="I354" s="39">
        <v>4</v>
      </c>
      <c r="J354" s="39"/>
      <c r="K354" s="39"/>
      <c r="L354" s="44" t="s">
        <v>463</v>
      </c>
    </row>
    <row r="355" spans="1:12" ht="26" x14ac:dyDescent="0.25">
      <c r="A355" s="33">
        <v>346</v>
      </c>
      <c r="B355" s="34" t="s">
        <v>319</v>
      </c>
      <c r="C355" s="35" t="s">
        <v>28</v>
      </c>
      <c r="D355" s="38">
        <f t="shared" si="47"/>
        <v>760</v>
      </c>
      <c r="E355" s="37">
        <v>760</v>
      </c>
      <c r="F355" s="36">
        <f t="shared" si="48"/>
        <v>912</v>
      </c>
      <c r="G355" s="39">
        <v>4</v>
      </c>
      <c r="H355" s="36">
        <f t="shared" si="49"/>
        <v>3648</v>
      </c>
      <c r="I355" s="39">
        <v>4</v>
      </c>
      <c r="J355" s="39"/>
      <c r="K355" s="39"/>
      <c r="L355" s="44" t="s">
        <v>463</v>
      </c>
    </row>
    <row r="356" spans="1:12" ht="13" x14ac:dyDescent="0.25">
      <c r="A356" s="33">
        <v>347</v>
      </c>
      <c r="B356" s="34" t="s">
        <v>320</v>
      </c>
      <c r="C356" s="35" t="s">
        <v>28</v>
      </c>
      <c r="D356" s="38">
        <f t="shared" si="47"/>
        <v>500</v>
      </c>
      <c r="E356" s="37">
        <v>500</v>
      </c>
      <c r="F356" s="36">
        <f t="shared" si="48"/>
        <v>600</v>
      </c>
      <c r="G356" s="39">
        <v>2</v>
      </c>
      <c r="H356" s="36">
        <f t="shared" si="49"/>
        <v>1200</v>
      </c>
      <c r="I356" s="39"/>
      <c r="J356" s="39">
        <v>2</v>
      </c>
      <c r="K356" s="39"/>
      <c r="L356" s="44" t="s">
        <v>463</v>
      </c>
    </row>
    <row r="357" spans="1:12" ht="13" x14ac:dyDescent="0.25">
      <c r="A357" s="33">
        <v>348</v>
      </c>
      <c r="B357" s="34" t="s">
        <v>321</v>
      </c>
      <c r="C357" s="35" t="s">
        <v>28</v>
      </c>
      <c r="D357" s="38">
        <f t="shared" si="47"/>
        <v>1000</v>
      </c>
      <c r="E357" s="37">
        <v>1000</v>
      </c>
      <c r="F357" s="36">
        <f t="shared" si="48"/>
        <v>1200</v>
      </c>
      <c r="G357" s="39">
        <v>10</v>
      </c>
      <c r="H357" s="36">
        <f t="shared" si="49"/>
        <v>12000</v>
      </c>
      <c r="I357" s="39">
        <v>10</v>
      </c>
      <c r="J357" s="39"/>
      <c r="K357" s="39"/>
      <c r="L357" s="44" t="s">
        <v>463</v>
      </c>
    </row>
    <row r="358" spans="1:12" ht="13" x14ac:dyDescent="0.25">
      <c r="A358" s="33">
        <v>349</v>
      </c>
      <c r="B358" s="34" t="s">
        <v>322</v>
      </c>
      <c r="C358" s="35" t="s">
        <v>28</v>
      </c>
      <c r="D358" s="38">
        <f t="shared" si="47"/>
        <v>2500</v>
      </c>
      <c r="E358" s="37">
        <v>2500</v>
      </c>
      <c r="F358" s="36">
        <f t="shared" si="48"/>
        <v>3000</v>
      </c>
      <c r="G358" s="39">
        <v>2</v>
      </c>
      <c r="H358" s="36">
        <f t="shared" si="49"/>
        <v>6000</v>
      </c>
      <c r="I358" s="39">
        <v>2</v>
      </c>
      <c r="J358" s="39"/>
      <c r="K358" s="39"/>
      <c r="L358" s="44" t="s">
        <v>463</v>
      </c>
    </row>
    <row r="359" spans="1:12" ht="13" x14ac:dyDescent="0.25">
      <c r="A359" s="33">
        <v>350</v>
      </c>
      <c r="B359" s="34" t="s">
        <v>323</v>
      </c>
      <c r="C359" s="35" t="s">
        <v>35</v>
      </c>
      <c r="D359" s="38">
        <f t="shared" si="47"/>
        <v>97500</v>
      </c>
      <c r="E359" s="37">
        <v>97500</v>
      </c>
      <c r="F359" s="36">
        <f t="shared" si="48"/>
        <v>117000</v>
      </c>
      <c r="G359" s="39">
        <v>2.4E-2</v>
      </c>
      <c r="H359" s="36">
        <f t="shared" si="49"/>
        <v>2808</v>
      </c>
      <c r="I359" s="39">
        <v>2.4E-2</v>
      </c>
      <c r="J359" s="39"/>
      <c r="K359" s="39"/>
      <c r="L359" s="44" t="s">
        <v>463</v>
      </c>
    </row>
    <row r="360" spans="1:12" ht="13" x14ac:dyDescent="0.25">
      <c r="A360" s="33">
        <v>351</v>
      </c>
      <c r="B360" s="34" t="s">
        <v>324</v>
      </c>
      <c r="C360" s="35" t="s">
        <v>35</v>
      </c>
      <c r="D360" s="38">
        <f t="shared" si="47"/>
        <v>97500</v>
      </c>
      <c r="E360" s="37">
        <v>97500</v>
      </c>
      <c r="F360" s="36">
        <f t="shared" si="48"/>
        <v>117000</v>
      </c>
      <c r="G360" s="39">
        <v>6.8000000000000005E-2</v>
      </c>
      <c r="H360" s="36">
        <f t="shared" si="49"/>
        <v>7956.0000000000009</v>
      </c>
      <c r="I360" s="39">
        <v>6.8000000000000005E-2</v>
      </c>
      <c r="J360" s="39"/>
      <c r="K360" s="39"/>
      <c r="L360" s="44" t="s">
        <v>463</v>
      </c>
    </row>
    <row r="361" spans="1:12" ht="13" x14ac:dyDescent="0.25">
      <c r="A361" s="33">
        <v>352</v>
      </c>
      <c r="B361" s="34" t="s">
        <v>325</v>
      </c>
      <c r="C361" s="35" t="s">
        <v>35</v>
      </c>
      <c r="D361" s="38">
        <f t="shared" si="47"/>
        <v>70500</v>
      </c>
      <c r="E361" s="37">
        <v>70500</v>
      </c>
      <c r="F361" s="36">
        <f t="shared" si="48"/>
        <v>84600</v>
      </c>
      <c r="G361" s="39">
        <v>2E-3</v>
      </c>
      <c r="H361" s="36">
        <f t="shared" si="49"/>
        <v>169.20000000000002</v>
      </c>
      <c r="I361" s="39"/>
      <c r="J361" s="39">
        <v>2E-3</v>
      </c>
      <c r="K361" s="39"/>
      <c r="L361" s="44" t="s">
        <v>463</v>
      </c>
    </row>
    <row r="362" spans="1:12" ht="13" x14ac:dyDescent="0.25">
      <c r="A362" s="33">
        <v>353</v>
      </c>
      <c r="B362" s="34" t="s">
        <v>326</v>
      </c>
      <c r="C362" s="35" t="s">
        <v>221</v>
      </c>
      <c r="D362" s="38">
        <f t="shared" si="47"/>
        <v>115</v>
      </c>
      <c r="E362" s="37">
        <v>115</v>
      </c>
      <c r="F362" s="36">
        <f t="shared" si="48"/>
        <v>138</v>
      </c>
      <c r="G362" s="39">
        <v>10</v>
      </c>
      <c r="H362" s="36">
        <f t="shared" si="49"/>
        <v>1380</v>
      </c>
      <c r="I362" s="39"/>
      <c r="J362" s="39">
        <v>10</v>
      </c>
      <c r="K362" s="39"/>
      <c r="L362" s="44" t="s">
        <v>463</v>
      </c>
    </row>
    <row r="363" spans="1:12" ht="13" x14ac:dyDescent="0.25">
      <c r="A363" s="33">
        <v>354</v>
      </c>
      <c r="B363" s="34" t="s">
        <v>327</v>
      </c>
      <c r="C363" s="35" t="s">
        <v>328</v>
      </c>
      <c r="D363" s="38">
        <f t="shared" si="47"/>
        <v>1733</v>
      </c>
      <c r="E363" s="37">
        <v>1733</v>
      </c>
      <c r="F363" s="36">
        <f t="shared" si="48"/>
        <v>2079.6</v>
      </c>
      <c r="G363" s="39">
        <v>0.5</v>
      </c>
      <c r="H363" s="36">
        <f t="shared" si="49"/>
        <v>1039.8</v>
      </c>
      <c r="I363" s="39"/>
      <c r="J363" s="39">
        <v>0.5</v>
      </c>
      <c r="K363" s="39"/>
      <c r="L363" s="44" t="s">
        <v>463</v>
      </c>
    </row>
    <row r="364" spans="1:12" ht="13" x14ac:dyDescent="0.25">
      <c r="A364" s="33">
        <v>355</v>
      </c>
      <c r="B364" s="34" t="s">
        <v>329</v>
      </c>
      <c r="C364" s="35" t="s">
        <v>330</v>
      </c>
      <c r="D364" s="38">
        <f t="shared" si="47"/>
        <v>174</v>
      </c>
      <c r="E364" s="37">
        <v>174</v>
      </c>
      <c r="F364" s="36">
        <f t="shared" si="48"/>
        <v>208.79999999999998</v>
      </c>
      <c r="G364" s="39">
        <v>2</v>
      </c>
      <c r="H364" s="36">
        <f t="shared" si="49"/>
        <v>417.59999999999997</v>
      </c>
      <c r="I364" s="39"/>
      <c r="J364" s="39">
        <v>2</v>
      </c>
      <c r="K364" s="39"/>
      <c r="L364" s="44" t="s">
        <v>463</v>
      </c>
    </row>
    <row r="365" spans="1:12" ht="13" x14ac:dyDescent="0.25">
      <c r="A365" s="33">
        <v>356</v>
      </c>
      <c r="B365" s="34" t="s">
        <v>253</v>
      </c>
      <c r="C365" s="35" t="s">
        <v>59</v>
      </c>
      <c r="D365" s="38">
        <f t="shared" si="47"/>
        <v>128</v>
      </c>
      <c r="E365" s="37">
        <v>128</v>
      </c>
      <c r="F365" s="36">
        <f t="shared" si="48"/>
        <v>153.6</v>
      </c>
      <c r="G365" s="39">
        <v>0.8</v>
      </c>
      <c r="H365" s="36">
        <f t="shared" si="49"/>
        <v>122.88</v>
      </c>
      <c r="I365" s="39"/>
      <c r="J365" s="39">
        <v>0.8</v>
      </c>
      <c r="K365" s="39"/>
      <c r="L365" s="44" t="s">
        <v>463</v>
      </c>
    </row>
    <row r="366" spans="1:12" ht="13" x14ac:dyDescent="0.25">
      <c r="A366" s="33">
        <v>357</v>
      </c>
      <c r="B366" s="34" t="s">
        <v>254</v>
      </c>
      <c r="C366" s="35" t="s">
        <v>59</v>
      </c>
      <c r="D366" s="38">
        <f t="shared" si="47"/>
        <v>152</v>
      </c>
      <c r="E366" s="37">
        <v>152</v>
      </c>
      <c r="F366" s="36">
        <f t="shared" si="48"/>
        <v>182.4</v>
      </c>
      <c r="G366" s="39">
        <v>3</v>
      </c>
      <c r="H366" s="36">
        <f t="shared" si="49"/>
        <v>547.20000000000005</v>
      </c>
      <c r="I366" s="39"/>
      <c r="J366" s="39">
        <v>3</v>
      </c>
      <c r="K366" s="39"/>
      <c r="L366" s="44" t="s">
        <v>463</v>
      </c>
    </row>
    <row r="367" spans="1:12" ht="39.75" customHeight="1" x14ac:dyDescent="0.25">
      <c r="A367" s="29">
        <v>358</v>
      </c>
      <c r="B367" s="30" t="s">
        <v>331</v>
      </c>
      <c r="C367" s="27"/>
      <c r="D367" s="38">
        <f t="shared" si="47"/>
        <v>0</v>
      </c>
      <c r="E367" s="31"/>
      <c r="F367" s="31"/>
      <c r="G367" s="31"/>
      <c r="H367" s="31"/>
      <c r="I367" s="31"/>
      <c r="J367" s="31"/>
      <c r="K367" s="31"/>
      <c r="L367" s="44" t="s">
        <v>463</v>
      </c>
    </row>
    <row r="368" spans="1:12" ht="21.75" customHeight="1" x14ac:dyDescent="0.25">
      <c r="A368" s="32">
        <v>359</v>
      </c>
      <c r="B368" s="32" t="s">
        <v>332</v>
      </c>
      <c r="C368" s="27"/>
      <c r="D368" s="38">
        <f t="shared" si="47"/>
        <v>0</v>
      </c>
      <c r="E368" s="31"/>
      <c r="F368" s="31"/>
      <c r="G368" s="31"/>
      <c r="H368" s="31"/>
      <c r="I368" s="31"/>
      <c r="J368" s="31"/>
      <c r="K368" s="31"/>
      <c r="L368" s="44" t="s">
        <v>463</v>
      </c>
    </row>
    <row r="369" spans="1:12" ht="39" x14ac:dyDescent="0.25">
      <c r="A369" s="33">
        <v>360</v>
      </c>
      <c r="B369" s="34" t="s">
        <v>333</v>
      </c>
      <c r="C369" s="35" t="s">
        <v>28</v>
      </c>
      <c r="D369" s="38">
        <f t="shared" si="47"/>
        <v>875000</v>
      </c>
      <c r="E369" s="37">
        <v>875000</v>
      </c>
      <c r="F369" s="36">
        <f t="shared" ref="F369:F380" si="50">E369*1.2</f>
        <v>1050000</v>
      </c>
      <c r="G369" s="39">
        <v>1</v>
      </c>
      <c r="H369" s="36">
        <f t="shared" ref="H369:H380" si="51">F369*G369</f>
        <v>1050000</v>
      </c>
      <c r="I369" s="39">
        <v>1</v>
      </c>
      <c r="J369" s="39"/>
      <c r="K369" s="39" t="s">
        <v>462</v>
      </c>
      <c r="L369" s="44" t="s">
        <v>463</v>
      </c>
    </row>
    <row r="370" spans="1:12" ht="26" x14ac:dyDescent="0.25">
      <c r="A370" s="33">
        <v>361</v>
      </c>
      <c r="B370" s="34" t="s">
        <v>334</v>
      </c>
      <c r="C370" s="35" t="s">
        <v>207</v>
      </c>
      <c r="D370" s="38">
        <f t="shared" si="47"/>
        <v>26000</v>
      </c>
      <c r="E370" s="37">
        <v>26000</v>
      </c>
      <c r="F370" s="36">
        <f t="shared" si="50"/>
        <v>31200</v>
      </c>
      <c r="G370" s="39">
        <v>1</v>
      </c>
      <c r="H370" s="36">
        <f t="shared" si="51"/>
        <v>31200</v>
      </c>
      <c r="I370" s="39">
        <v>1</v>
      </c>
      <c r="J370" s="39"/>
      <c r="K370" s="39"/>
      <c r="L370" s="44" t="s">
        <v>463</v>
      </c>
    </row>
    <row r="371" spans="1:12" ht="26" x14ac:dyDescent="0.25">
      <c r="A371" s="33">
        <v>362</v>
      </c>
      <c r="B371" s="34" t="s">
        <v>335</v>
      </c>
      <c r="C371" s="35" t="s">
        <v>35</v>
      </c>
      <c r="D371" s="38">
        <f t="shared" si="47"/>
        <v>111540</v>
      </c>
      <c r="E371" s="37">
        <v>111540</v>
      </c>
      <c r="F371" s="36">
        <f t="shared" si="50"/>
        <v>133848</v>
      </c>
      <c r="G371" s="39">
        <v>0.04</v>
      </c>
      <c r="H371" s="36">
        <f t="shared" si="51"/>
        <v>5353.92</v>
      </c>
      <c r="I371" s="39">
        <v>0.04</v>
      </c>
      <c r="J371" s="39"/>
      <c r="K371" s="39"/>
      <c r="L371" s="44" t="s">
        <v>463</v>
      </c>
    </row>
    <row r="372" spans="1:12" ht="26" x14ac:dyDescent="0.25">
      <c r="A372" s="33">
        <v>363</v>
      </c>
      <c r="B372" s="34" t="s">
        <v>336</v>
      </c>
      <c r="C372" s="35" t="s">
        <v>35</v>
      </c>
      <c r="D372" s="38">
        <f t="shared" si="47"/>
        <v>115000</v>
      </c>
      <c r="E372" s="37">
        <v>115000</v>
      </c>
      <c r="F372" s="36">
        <f t="shared" si="50"/>
        <v>138000</v>
      </c>
      <c r="G372" s="39">
        <v>0.13</v>
      </c>
      <c r="H372" s="36">
        <f t="shared" si="51"/>
        <v>17940</v>
      </c>
      <c r="I372" s="39">
        <v>0.13</v>
      </c>
      <c r="J372" s="39"/>
      <c r="K372" s="39"/>
      <c r="L372" s="44" t="s">
        <v>463</v>
      </c>
    </row>
    <row r="373" spans="1:12" ht="13" x14ac:dyDescent="0.25">
      <c r="A373" s="33">
        <v>364</v>
      </c>
      <c r="B373" s="34" t="s">
        <v>337</v>
      </c>
      <c r="C373" s="35" t="s">
        <v>28</v>
      </c>
      <c r="D373" s="38">
        <f t="shared" si="47"/>
        <v>700</v>
      </c>
      <c r="E373" s="37">
        <v>700</v>
      </c>
      <c r="F373" s="36">
        <f t="shared" si="50"/>
        <v>840</v>
      </c>
      <c r="G373" s="39">
        <v>3</v>
      </c>
      <c r="H373" s="36">
        <f t="shared" si="51"/>
        <v>2520</v>
      </c>
      <c r="I373" s="39">
        <v>3</v>
      </c>
      <c r="J373" s="39"/>
      <c r="K373" s="39"/>
      <c r="L373" s="44" t="s">
        <v>463</v>
      </c>
    </row>
    <row r="374" spans="1:12" ht="13" x14ac:dyDescent="0.25">
      <c r="A374" s="33">
        <v>365</v>
      </c>
      <c r="B374" s="34" t="s">
        <v>338</v>
      </c>
      <c r="C374" s="35" t="s">
        <v>28</v>
      </c>
      <c r="D374" s="38">
        <f t="shared" si="47"/>
        <v>650</v>
      </c>
      <c r="E374" s="37">
        <v>650</v>
      </c>
      <c r="F374" s="36">
        <f t="shared" si="50"/>
        <v>780</v>
      </c>
      <c r="G374" s="39">
        <v>1</v>
      </c>
      <c r="H374" s="36">
        <f t="shared" si="51"/>
        <v>780</v>
      </c>
      <c r="I374" s="39">
        <v>1</v>
      </c>
      <c r="J374" s="39"/>
      <c r="K374" s="39"/>
      <c r="L374" s="44" t="s">
        <v>463</v>
      </c>
    </row>
    <row r="375" spans="1:12" ht="13" x14ac:dyDescent="0.25">
      <c r="A375" s="33">
        <v>366</v>
      </c>
      <c r="B375" s="34" t="s">
        <v>339</v>
      </c>
      <c r="C375" s="35" t="s">
        <v>28</v>
      </c>
      <c r="D375" s="38">
        <f t="shared" si="47"/>
        <v>260</v>
      </c>
      <c r="E375" s="37">
        <v>260</v>
      </c>
      <c r="F375" s="36">
        <f t="shared" si="50"/>
        <v>312</v>
      </c>
      <c r="G375" s="39">
        <v>1</v>
      </c>
      <c r="H375" s="36">
        <f t="shared" si="51"/>
        <v>312</v>
      </c>
      <c r="I375" s="39">
        <v>1</v>
      </c>
      <c r="J375" s="39"/>
      <c r="K375" s="39">
        <v>1</v>
      </c>
      <c r="L375" s="44" t="s">
        <v>463</v>
      </c>
    </row>
    <row r="376" spans="1:12" ht="13" x14ac:dyDescent="0.25">
      <c r="A376" s="33">
        <v>367</v>
      </c>
      <c r="B376" s="34" t="s">
        <v>340</v>
      </c>
      <c r="C376" s="35" t="s">
        <v>28</v>
      </c>
      <c r="D376" s="38">
        <f t="shared" si="47"/>
        <v>354</v>
      </c>
      <c r="E376" s="37">
        <v>354</v>
      </c>
      <c r="F376" s="36">
        <f t="shared" si="50"/>
        <v>424.8</v>
      </c>
      <c r="G376" s="39">
        <v>1</v>
      </c>
      <c r="H376" s="36">
        <f t="shared" si="51"/>
        <v>424.8</v>
      </c>
      <c r="I376" s="39">
        <v>1</v>
      </c>
      <c r="J376" s="39"/>
      <c r="K376" s="39">
        <v>1</v>
      </c>
      <c r="L376" s="44" t="s">
        <v>463</v>
      </c>
    </row>
    <row r="377" spans="1:12" ht="13" x14ac:dyDescent="0.25">
      <c r="A377" s="33">
        <v>368</v>
      </c>
      <c r="B377" s="34" t="s">
        <v>341</v>
      </c>
      <c r="C377" s="35" t="s">
        <v>28</v>
      </c>
      <c r="D377" s="38">
        <f t="shared" si="47"/>
        <v>680</v>
      </c>
      <c r="E377" s="37">
        <v>680</v>
      </c>
      <c r="F377" s="36">
        <f t="shared" si="50"/>
        <v>816</v>
      </c>
      <c r="G377" s="39">
        <v>1</v>
      </c>
      <c r="H377" s="36">
        <f t="shared" si="51"/>
        <v>816</v>
      </c>
      <c r="I377" s="39">
        <v>1</v>
      </c>
      <c r="J377" s="39"/>
      <c r="K377" s="39"/>
      <c r="L377" s="44" t="s">
        <v>463</v>
      </c>
    </row>
    <row r="378" spans="1:12" ht="13" x14ac:dyDescent="0.25">
      <c r="A378" s="33">
        <v>369</v>
      </c>
      <c r="B378" s="34" t="s">
        <v>342</v>
      </c>
      <c r="C378" s="35" t="s">
        <v>28</v>
      </c>
      <c r="D378" s="38">
        <f t="shared" si="47"/>
        <v>825</v>
      </c>
      <c r="E378" s="37">
        <v>825</v>
      </c>
      <c r="F378" s="36">
        <f t="shared" si="50"/>
        <v>990</v>
      </c>
      <c r="G378" s="39">
        <v>1</v>
      </c>
      <c r="H378" s="36">
        <f t="shared" si="51"/>
        <v>990</v>
      </c>
      <c r="I378" s="39">
        <v>1</v>
      </c>
      <c r="J378" s="39"/>
      <c r="K378" s="39"/>
      <c r="L378" s="44" t="s">
        <v>463</v>
      </c>
    </row>
    <row r="379" spans="1:12" ht="13" x14ac:dyDescent="0.25">
      <c r="A379" s="33">
        <v>370</v>
      </c>
      <c r="B379" s="34" t="s">
        <v>253</v>
      </c>
      <c r="C379" s="35" t="s">
        <v>59</v>
      </c>
      <c r="D379" s="38">
        <f t="shared" si="47"/>
        <v>128</v>
      </c>
      <c r="E379" s="37">
        <v>128</v>
      </c>
      <c r="F379" s="36">
        <f t="shared" si="50"/>
        <v>153.6</v>
      </c>
      <c r="G379" s="39">
        <v>0.2</v>
      </c>
      <c r="H379" s="36">
        <f t="shared" si="51"/>
        <v>30.72</v>
      </c>
      <c r="I379" s="39"/>
      <c r="J379" s="39">
        <v>0.2</v>
      </c>
      <c r="K379" s="39"/>
      <c r="L379" s="44" t="s">
        <v>463</v>
      </c>
    </row>
    <row r="380" spans="1:12" ht="13" x14ac:dyDescent="0.25">
      <c r="A380" s="33">
        <v>371</v>
      </c>
      <c r="B380" s="34" t="s">
        <v>254</v>
      </c>
      <c r="C380" s="35" t="s">
        <v>59</v>
      </c>
      <c r="D380" s="38">
        <f t="shared" si="47"/>
        <v>152</v>
      </c>
      <c r="E380" s="37">
        <v>152</v>
      </c>
      <c r="F380" s="36">
        <f t="shared" si="50"/>
        <v>182.4</v>
      </c>
      <c r="G380" s="39">
        <v>0.6</v>
      </c>
      <c r="H380" s="36">
        <f t="shared" si="51"/>
        <v>109.44</v>
      </c>
      <c r="I380" s="39"/>
      <c r="J380" s="39">
        <v>0.6</v>
      </c>
      <c r="K380" s="39"/>
      <c r="L380" s="44" t="s">
        <v>463</v>
      </c>
    </row>
    <row r="381" spans="1:12" ht="39.75" customHeight="1" x14ac:dyDescent="0.25">
      <c r="A381" s="29">
        <v>372</v>
      </c>
      <c r="B381" s="30" t="s">
        <v>266</v>
      </c>
      <c r="C381" s="27"/>
      <c r="D381" s="38">
        <f t="shared" si="47"/>
        <v>0</v>
      </c>
      <c r="E381" s="31"/>
      <c r="F381" s="31"/>
      <c r="G381" s="31"/>
      <c r="H381" s="31"/>
      <c r="I381" s="31"/>
      <c r="J381" s="31"/>
      <c r="K381" s="31"/>
      <c r="L381" s="44" t="s">
        <v>463</v>
      </c>
    </row>
    <row r="382" spans="1:12" ht="21.75" customHeight="1" x14ac:dyDescent="0.25">
      <c r="A382" s="32">
        <v>373</v>
      </c>
      <c r="B382" s="32" t="s">
        <v>343</v>
      </c>
      <c r="C382" s="27"/>
      <c r="D382" s="38">
        <f t="shared" si="47"/>
        <v>0</v>
      </c>
      <c r="E382" s="31"/>
      <c r="F382" s="31"/>
      <c r="G382" s="31"/>
      <c r="H382" s="31"/>
      <c r="I382" s="31"/>
      <c r="J382" s="31"/>
      <c r="K382" s="31"/>
      <c r="L382" s="44" t="s">
        <v>463</v>
      </c>
    </row>
    <row r="383" spans="1:12" ht="13" x14ac:dyDescent="0.25">
      <c r="A383" s="33">
        <v>374</v>
      </c>
      <c r="B383" s="34" t="s">
        <v>344</v>
      </c>
      <c r="C383" s="35" t="s">
        <v>28</v>
      </c>
      <c r="D383" s="38">
        <f t="shared" si="47"/>
        <v>7525</v>
      </c>
      <c r="E383" s="37">
        <v>7525</v>
      </c>
      <c r="F383" s="36">
        <f t="shared" ref="F383:F392" si="52">E383*1.2</f>
        <v>9030</v>
      </c>
      <c r="G383" s="39">
        <v>1</v>
      </c>
      <c r="H383" s="36">
        <f t="shared" ref="H383:H392" si="53">F383*G383</f>
        <v>9030</v>
      </c>
      <c r="I383" s="39">
        <v>1</v>
      </c>
      <c r="J383" s="39"/>
      <c r="K383" s="39"/>
      <c r="L383" s="44" t="s">
        <v>463</v>
      </c>
    </row>
    <row r="384" spans="1:12" ht="13" x14ac:dyDescent="0.25">
      <c r="A384" s="33">
        <v>375</v>
      </c>
      <c r="B384" s="34" t="s">
        <v>345</v>
      </c>
      <c r="C384" s="35" t="s">
        <v>28</v>
      </c>
      <c r="D384" s="38">
        <f t="shared" si="47"/>
        <v>6870</v>
      </c>
      <c r="E384" s="37">
        <v>6870</v>
      </c>
      <c r="F384" s="36">
        <f t="shared" si="52"/>
        <v>8244</v>
      </c>
      <c r="G384" s="39">
        <v>1</v>
      </c>
      <c r="H384" s="36">
        <f t="shared" si="53"/>
        <v>8244</v>
      </c>
      <c r="I384" s="39">
        <v>1</v>
      </c>
      <c r="J384" s="39"/>
      <c r="K384" s="39"/>
      <c r="L384" s="44" t="s">
        <v>463</v>
      </c>
    </row>
    <row r="385" spans="1:12" ht="13" x14ac:dyDescent="0.25">
      <c r="A385" s="33">
        <v>376</v>
      </c>
      <c r="B385" s="34" t="s">
        <v>346</v>
      </c>
      <c r="C385" s="35" t="s">
        <v>28</v>
      </c>
      <c r="D385" s="38">
        <f t="shared" si="47"/>
        <v>5670</v>
      </c>
      <c r="E385" s="37">
        <v>5670</v>
      </c>
      <c r="F385" s="36">
        <f t="shared" si="52"/>
        <v>6804</v>
      </c>
      <c r="G385" s="39">
        <v>1</v>
      </c>
      <c r="H385" s="36">
        <f t="shared" si="53"/>
        <v>6804</v>
      </c>
      <c r="I385" s="39">
        <v>1</v>
      </c>
      <c r="J385" s="39"/>
      <c r="K385" s="39"/>
      <c r="L385" s="44" t="s">
        <v>463</v>
      </c>
    </row>
    <row r="386" spans="1:12" ht="13" x14ac:dyDescent="0.25">
      <c r="A386" s="33">
        <v>377</v>
      </c>
      <c r="B386" s="34" t="s">
        <v>211</v>
      </c>
      <c r="C386" s="35" t="s">
        <v>28</v>
      </c>
      <c r="D386" s="38">
        <f t="shared" si="47"/>
        <v>2630</v>
      </c>
      <c r="E386" s="37">
        <v>2630</v>
      </c>
      <c r="F386" s="36">
        <f t="shared" si="52"/>
        <v>3156</v>
      </c>
      <c r="G386" s="39">
        <v>1</v>
      </c>
      <c r="H386" s="36">
        <f t="shared" si="53"/>
        <v>3156</v>
      </c>
      <c r="I386" s="39">
        <v>1</v>
      </c>
      <c r="J386" s="39"/>
      <c r="K386" s="39"/>
      <c r="L386" s="44" t="s">
        <v>463</v>
      </c>
    </row>
    <row r="387" spans="1:12" ht="13" x14ac:dyDescent="0.25">
      <c r="A387" s="33">
        <v>378</v>
      </c>
      <c r="B387" s="34" t="s">
        <v>347</v>
      </c>
      <c r="C387" s="35" t="s">
        <v>28</v>
      </c>
      <c r="D387" s="38">
        <f t="shared" si="47"/>
        <v>64.2</v>
      </c>
      <c r="E387" s="37">
        <v>64.2</v>
      </c>
      <c r="F387" s="36">
        <f t="shared" si="52"/>
        <v>77.040000000000006</v>
      </c>
      <c r="G387" s="39">
        <v>30</v>
      </c>
      <c r="H387" s="36">
        <f t="shared" si="53"/>
        <v>2311.2000000000003</v>
      </c>
      <c r="I387" s="39">
        <v>30</v>
      </c>
      <c r="J387" s="39"/>
      <c r="K387" s="39">
        <v>30</v>
      </c>
      <c r="L387" s="44" t="s">
        <v>463</v>
      </c>
    </row>
    <row r="388" spans="1:12" ht="13" x14ac:dyDescent="0.25">
      <c r="A388" s="33">
        <v>379</v>
      </c>
      <c r="B388" s="34" t="s">
        <v>215</v>
      </c>
      <c r="C388" s="35" t="s">
        <v>21</v>
      </c>
      <c r="D388" s="38">
        <f t="shared" si="47"/>
        <v>12150</v>
      </c>
      <c r="E388" s="37">
        <v>12150</v>
      </c>
      <c r="F388" s="36">
        <f t="shared" si="52"/>
        <v>14580</v>
      </c>
      <c r="G388" s="39">
        <v>0.02</v>
      </c>
      <c r="H388" s="36">
        <f t="shared" si="53"/>
        <v>291.60000000000002</v>
      </c>
      <c r="I388" s="39"/>
      <c r="J388" s="39">
        <v>0.02</v>
      </c>
      <c r="K388" s="39"/>
      <c r="L388" s="44" t="s">
        <v>463</v>
      </c>
    </row>
    <row r="389" spans="1:12" ht="13" x14ac:dyDescent="0.25">
      <c r="A389" s="33">
        <v>380</v>
      </c>
      <c r="B389" s="34" t="s">
        <v>216</v>
      </c>
      <c r="C389" s="35" t="s">
        <v>28</v>
      </c>
      <c r="D389" s="38">
        <f t="shared" si="47"/>
        <v>1750</v>
      </c>
      <c r="E389" s="37">
        <v>1750</v>
      </c>
      <c r="F389" s="36">
        <f t="shared" si="52"/>
        <v>2100</v>
      </c>
      <c r="G389" s="39">
        <v>1</v>
      </c>
      <c r="H389" s="36">
        <f t="shared" si="53"/>
        <v>2100</v>
      </c>
      <c r="I389" s="39">
        <v>1</v>
      </c>
      <c r="J389" s="39"/>
      <c r="K389" s="39"/>
      <c r="L389" s="44" t="s">
        <v>463</v>
      </c>
    </row>
    <row r="390" spans="1:12" ht="13" x14ac:dyDescent="0.25">
      <c r="A390" s="33">
        <v>381</v>
      </c>
      <c r="B390" s="34" t="s">
        <v>348</v>
      </c>
      <c r="C390" s="35" t="s">
        <v>28</v>
      </c>
      <c r="D390" s="38">
        <f t="shared" si="47"/>
        <v>239</v>
      </c>
      <c r="E390" s="37">
        <v>239</v>
      </c>
      <c r="F390" s="36">
        <f t="shared" si="52"/>
        <v>286.8</v>
      </c>
      <c r="G390" s="39">
        <v>5</v>
      </c>
      <c r="H390" s="36">
        <f t="shared" si="53"/>
        <v>1434</v>
      </c>
      <c r="I390" s="39"/>
      <c r="J390" s="39">
        <v>5</v>
      </c>
      <c r="K390" s="39"/>
      <c r="L390" s="44" t="s">
        <v>463</v>
      </c>
    </row>
    <row r="391" spans="1:12" ht="13" x14ac:dyDescent="0.25">
      <c r="A391" s="33">
        <v>382</v>
      </c>
      <c r="B391" s="34" t="s">
        <v>349</v>
      </c>
      <c r="C391" s="35" t="s">
        <v>21</v>
      </c>
      <c r="D391" s="38">
        <f t="shared" si="47"/>
        <v>11180</v>
      </c>
      <c r="E391" s="37">
        <v>11180</v>
      </c>
      <c r="F391" s="36">
        <f t="shared" si="52"/>
        <v>13416</v>
      </c>
      <c r="G391" s="39">
        <v>0.44</v>
      </c>
      <c r="H391" s="36">
        <f t="shared" si="53"/>
        <v>5903.04</v>
      </c>
      <c r="I391" s="39"/>
      <c r="J391" s="39">
        <v>0.44</v>
      </c>
      <c r="K391" s="39"/>
      <c r="L391" s="44" t="s">
        <v>463</v>
      </c>
    </row>
    <row r="392" spans="1:12" ht="13" x14ac:dyDescent="0.25">
      <c r="A392" s="33">
        <v>383</v>
      </c>
      <c r="B392" s="34" t="s">
        <v>25</v>
      </c>
      <c r="C392" s="35" t="s">
        <v>21</v>
      </c>
      <c r="D392" s="38">
        <f t="shared" si="47"/>
        <v>2075</v>
      </c>
      <c r="E392" s="37">
        <v>2075</v>
      </c>
      <c r="F392" s="36">
        <f t="shared" si="52"/>
        <v>2490</v>
      </c>
      <c r="G392" s="39">
        <v>0.8</v>
      </c>
      <c r="H392" s="36">
        <f t="shared" si="53"/>
        <v>1992</v>
      </c>
      <c r="I392" s="39">
        <v>0.8</v>
      </c>
      <c r="J392" s="39"/>
      <c r="K392" s="39"/>
      <c r="L392" s="44" t="s">
        <v>463</v>
      </c>
    </row>
    <row r="393" spans="1:12" ht="21.75" customHeight="1" x14ac:dyDescent="0.25">
      <c r="A393" s="32">
        <v>384</v>
      </c>
      <c r="B393" s="32" t="s">
        <v>219</v>
      </c>
      <c r="C393" s="27"/>
      <c r="D393" s="38">
        <f t="shared" si="47"/>
        <v>0</v>
      </c>
      <c r="E393" s="31"/>
      <c r="F393" s="31"/>
      <c r="G393" s="31"/>
      <c r="H393" s="31"/>
      <c r="I393" s="31"/>
      <c r="J393" s="31"/>
      <c r="K393" s="31"/>
      <c r="L393" s="44" t="s">
        <v>463</v>
      </c>
    </row>
    <row r="394" spans="1:12" ht="26" x14ac:dyDescent="0.25">
      <c r="A394" s="33">
        <v>385</v>
      </c>
      <c r="B394" s="34" t="s">
        <v>270</v>
      </c>
      <c r="C394" s="35" t="s">
        <v>221</v>
      </c>
      <c r="D394" s="38">
        <f t="shared" si="47"/>
        <v>2500</v>
      </c>
      <c r="E394" s="37">
        <v>2500</v>
      </c>
      <c r="F394" s="36">
        <f t="shared" ref="F394:F399" si="54">E394*1.2</f>
        <v>3000</v>
      </c>
      <c r="G394" s="39">
        <v>7.5</v>
      </c>
      <c r="H394" s="36">
        <f t="shared" ref="H394:H399" si="55">F394*G394</f>
        <v>22500</v>
      </c>
      <c r="I394" s="39">
        <v>7.5</v>
      </c>
      <c r="J394" s="39"/>
      <c r="K394" s="39"/>
      <c r="L394" s="44" t="s">
        <v>463</v>
      </c>
    </row>
    <row r="395" spans="1:12" ht="13" x14ac:dyDescent="0.25">
      <c r="A395" s="33">
        <v>386</v>
      </c>
      <c r="B395" s="34" t="s">
        <v>350</v>
      </c>
      <c r="C395" s="35" t="s">
        <v>35</v>
      </c>
      <c r="D395" s="38">
        <f t="shared" si="47"/>
        <v>115000</v>
      </c>
      <c r="E395" s="37">
        <v>115000</v>
      </c>
      <c r="F395" s="36">
        <f t="shared" si="54"/>
        <v>138000</v>
      </c>
      <c r="G395" s="39">
        <v>3.6999999999999998E-2</v>
      </c>
      <c r="H395" s="36">
        <f t="shared" si="55"/>
        <v>5106</v>
      </c>
      <c r="I395" s="39">
        <v>3.6999999999999998E-2</v>
      </c>
      <c r="J395" s="39"/>
      <c r="K395" s="39"/>
      <c r="L395" s="44" t="s">
        <v>463</v>
      </c>
    </row>
    <row r="396" spans="1:12" ht="13" x14ac:dyDescent="0.25">
      <c r="A396" s="33">
        <v>387</v>
      </c>
      <c r="B396" s="34" t="s">
        <v>351</v>
      </c>
      <c r="C396" s="35" t="s">
        <v>28</v>
      </c>
      <c r="D396" s="38">
        <f t="shared" si="47"/>
        <v>6500</v>
      </c>
      <c r="E396" s="37">
        <v>6500</v>
      </c>
      <c r="F396" s="36">
        <f t="shared" si="54"/>
        <v>7800</v>
      </c>
      <c r="G396" s="39">
        <v>1</v>
      </c>
      <c r="H396" s="36">
        <f t="shared" si="55"/>
        <v>7800</v>
      </c>
      <c r="I396" s="39">
        <v>1</v>
      </c>
      <c r="J396" s="39"/>
      <c r="K396" s="39"/>
      <c r="L396" s="44" t="s">
        <v>463</v>
      </c>
    </row>
    <row r="397" spans="1:12" ht="13" x14ac:dyDescent="0.25">
      <c r="A397" s="33">
        <v>388</v>
      </c>
      <c r="B397" s="34" t="s">
        <v>352</v>
      </c>
      <c r="C397" s="35" t="s">
        <v>59</v>
      </c>
      <c r="D397" s="38">
        <f t="shared" si="47"/>
        <v>195</v>
      </c>
      <c r="E397" s="37">
        <v>195</v>
      </c>
      <c r="F397" s="36">
        <f t="shared" si="54"/>
        <v>234</v>
      </c>
      <c r="G397" s="39">
        <v>4.62</v>
      </c>
      <c r="H397" s="36">
        <f t="shared" si="55"/>
        <v>1081.08</v>
      </c>
      <c r="I397" s="39"/>
      <c r="J397" s="39">
        <v>4.62</v>
      </c>
      <c r="K397" s="39"/>
      <c r="L397" s="44" t="s">
        <v>463</v>
      </c>
    </row>
    <row r="398" spans="1:12" ht="13" x14ac:dyDescent="0.25">
      <c r="A398" s="33">
        <v>389</v>
      </c>
      <c r="B398" s="34" t="s">
        <v>353</v>
      </c>
      <c r="C398" s="35" t="s">
        <v>59</v>
      </c>
      <c r="D398" s="38">
        <f t="shared" ref="D398:D461" si="56">E398</f>
        <v>85</v>
      </c>
      <c r="E398" s="37">
        <v>85</v>
      </c>
      <c r="F398" s="36">
        <f t="shared" si="54"/>
        <v>102</v>
      </c>
      <c r="G398" s="39">
        <v>36</v>
      </c>
      <c r="H398" s="36">
        <f t="shared" si="55"/>
        <v>3672</v>
      </c>
      <c r="I398" s="39"/>
      <c r="J398" s="39">
        <v>36</v>
      </c>
      <c r="K398" s="39"/>
      <c r="L398" s="44" t="s">
        <v>463</v>
      </c>
    </row>
    <row r="399" spans="1:12" ht="26" x14ac:dyDescent="0.25">
      <c r="A399" s="33">
        <v>390</v>
      </c>
      <c r="B399" s="34" t="s">
        <v>354</v>
      </c>
      <c r="C399" s="35" t="s">
        <v>37</v>
      </c>
      <c r="D399" s="38">
        <f t="shared" si="56"/>
        <v>380</v>
      </c>
      <c r="E399" s="37">
        <v>380</v>
      </c>
      <c r="F399" s="36">
        <f t="shared" si="54"/>
        <v>456</v>
      </c>
      <c r="G399" s="39">
        <v>4.5</v>
      </c>
      <c r="H399" s="36">
        <f t="shared" si="55"/>
        <v>2052</v>
      </c>
      <c r="I399" s="39">
        <v>4.5</v>
      </c>
      <c r="J399" s="39"/>
      <c r="K399" s="39"/>
      <c r="L399" s="44" t="s">
        <v>463</v>
      </c>
    </row>
    <row r="400" spans="1:12" ht="21.75" customHeight="1" x14ac:dyDescent="0.25">
      <c r="A400" s="32">
        <v>391</v>
      </c>
      <c r="B400" s="32" t="s">
        <v>355</v>
      </c>
      <c r="C400" s="27"/>
      <c r="D400" s="38">
        <f t="shared" si="56"/>
        <v>0</v>
      </c>
      <c r="E400" s="31"/>
      <c r="F400" s="31"/>
      <c r="G400" s="31"/>
      <c r="H400" s="31"/>
      <c r="I400" s="31"/>
      <c r="J400" s="31"/>
      <c r="K400" s="31"/>
      <c r="L400" s="44" t="s">
        <v>463</v>
      </c>
    </row>
    <row r="401" spans="1:12" ht="13" x14ac:dyDescent="0.25">
      <c r="A401" s="33">
        <v>392</v>
      </c>
      <c r="B401" s="34" t="s">
        <v>231</v>
      </c>
      <c r="C401" s="35" t="s">
        <v>21</v>
      </c>
      <c r="D401" s="38">
        <f t="shared" si="56"/>
        <v>28900</v>
      </c>
      <c r="E401" s="37">
        <v>28900</v>
      </c>
      <c r="F401" s="36">
        <f>E401*1.2</f>
        <v>34680</v>
      </c>
      <c r="G401" s="39">
        <v>2E-3</v>
      </c>
      <c r="H401" s="36">
        <f>F401*G401</f>
        <v>69.36</v>
      </c>
      <c r="I401" s="39"/>
      <c r="J401" s="39">
        <v>2E-3</v>
      </c>
      <c r="K401" s="39"/>
      <c r="L401" s="44" t="s">
        <v>463</v>
      </c>
    </row>
    <row r="402" spans="1:12" ht="13" x14ac:dyDescent="0.25">
      <c r="A402" s="33">
        <v>393</v>
      </c>
      <c r="B402" s="34" t="s">
        <v>356</v>
      </c>
      <c r="C402" s="35" t="s">
        <v>59</v>
      </c>
      <c r="D402" s="38">
        <f t="shared" si="56"/>
        <v>300</v>
      </c>
      <c r="E402" s="37">
        <v>300</v>
      </c>
      <c r="F402" s="36">
        <f>E402*1.2</f>
        <v>360</v>
      </c>
      <c r="G402" s="39">
        <v>0.25</v>
      </c>
      <c r="H402" s="36">
        <f>F402*G402</f>
        <v>90</v>
      </c>
      <c r="I402" s="39"/>
      <c r="J402" s="39">
        <v>0.25</v>
      </c>
      <c r="K402" s="39"/>
      <c r="L402" s="44" t="s">
        <v>463</v>
      </c>
    </row>
    <row r="403" spans="1:12" ht="13" x14ac:dyDescent="0.25">
      <c r="A403" s="33">
        <v>394</v>
      </c>
      <c r="B403" s="34" t="s">
        <v>357</v>
      </c>
      <c r="C403" s="35" t="s">
        <v>21</v>
      </c>
      <c r="D403" s="38">
        <f t="shared" si="56"/>
        <v>11400</v>
      </c>
      <c r="E403" s="37">
        <v>11400</v>
      </c>
      <c r="F403" s="36">
        <f>E403*1.2</f>
        <v>13680</v>
      </c>
      <c r="G403" s="39">
        <v>0.02</v>
      </c>
      <c r="H403" s="36">
        <f>F403*G403</f>
        <v>273.60000000000002</v>
      </c>
      <c r="I403" s="39"/>
      <c r="J403" s="39">
        <v>0.02</v>
      </c>
      <c r="K403" s="39"/>
      <c r="L403" s="44" t="s">
        <v>463</v>
      </c>
    </row>
    <row r="404" spans="1:12" ht="21.75" customHeight="1" x14ac:dyDescent="0.25">
      <c r="A404" s="32">
        <v>395</v>
      </c>
      <c r="B404" s="32" t="s">
        <v>358</v>
      </c>
      <c r="C404" s="27"/>
      <c r="D404" s="38">
        <f t="shared" si="56"/>
        <v>0</v>
      </c>
      <c r="E404" s="31"/>
      <c r="F404" s="31"/>
      <c r="G404" s="31"/>
      <c r="H404" s="31"/>
      <c r="I404" s="31"/>
      <c r="J404" s="31"/>
      <c r="K404" s="31"/>
      <c r="L404" s="44" t="s">
        <v>463</v>
      </c>
    </row>
    <row r="405" spans="1:12" ht="13" x14ac:dyDescent="0.25">
      <c r="A405" s="33">
        <v>396</v>
      </c>
      <c r="B405" s="34" t="s">
        <v>359</v>
      </c>
      <c r="C405" s="35" t="s">
        <v>35</v>
      </c>
      <c r="D405" s="38">
        <f t="shared" si="56"/>
        <v>106600</v>
      </c>
      <c r="E405" s="37">
        <v>106600</v>
      </c>
      <c r="F405" s="36">
        <f t="shared" ref="F405:F412" si="57">E405*1.2</f>
        <v>127920</v>
      </c>
      <c r="G405" s="39">
        <v>0.28599999999999998</v>
      </c>
      <c r="H405" s="36">
        <f t="shared" ref="H405:H412" si="58">F405*G405</f>
        <v>36585.119999999995</v>
      </c>
      <c r="I405" s="39">
        <v>0.28599999999999998</v>
      </c>
      <c r="J405" s="39"/>
      <c r="K405" s="39"/>
      <c r="L405" s="44" t="s">
        <v>463</v>
      </c>
    </row>
    <row r="406" spans="1:12" ht="13" x14ac:dyDescent="0.25">
      <c r="A406" s="33">
        <v>397</v>
      </c>
      <c r="B406" s="34" t="s">
        <v>360</v>
      </c>
      <c r="C406" s="35" t="s">
        <v>35</v>
      </c>
      <c r="D406" s="38">
        <f t="shared" si="56"/>
        <v>96800</v>
      </c>
      <c r="E406" s="37">
        <v>96800</v>
      </c>
      <c r="F406" s="36">
        <f t="shared" si="57"/>
        <v>116160</v>
      </c>
      <c r="G406" s="39">
        <v>0.158</v>
      </c>
      <c r="H406" s="36">
        <f t="shared" si="58"/>
        <v>18353.28</v>
      </c>
      <c r="I406" s="39">
        <v>0.158</v>
      </c>
      <c r="J406" s="39"/>
      <c r="K406" s="39"/>
      <c r="L406" s="44" t="s">
        <v>463</v>
      </c>
    </row>
    <row r="407" spans="1:12" ht="52" x14ac:dyDescent="0.25">
      <c r="A407" s="33">
        <v>398</v>
      </c>
      <c r="B407" s="34" t="s">
        <v>361</v>
      </c>
      <c r="C407" s="35" t="s">
        <v>221</v>
      </c>
      <c r="D407" s="38">
        <f t="shared" si="56"/>
        <v>42</v>
      </c>
      <c r="E407" s="37">
        <v>42</v>
      </c>
      <c r="F407" s="36">
        <f t="shared" si="57"/>
        <v>50.4</v>
      </c>
      <c r="G407" s="39">
        <v>2</v>
      </c>
      <c r="H407" s="36">
        <f t="shared" si="58"/>
        <v>100.8</v>
      </c>
      <c r="I407" s="39"/>
      <c r="J407" s="39">
        <v>2</v>
      </c>
      <c r="K407" s="39"/>
      <c r="L407" s="44" t="s">
        <v>463</v>
      </c>
    </row>
    <row r="408" spans="1:12" ht="52" x14ac:dyDescent="0.25">
      <c r="A408" s="33">
        <v>399</v>
      </c>
      <c r="B408" s="34" t="s">
        <v>362</v>
      </c>
      <c r="C408" s="35" t="s">
        <v>221</v>
      </c>
      <c r="D408" s="38">
        <f t="shared" si="56"/>
        <v>106</v>
      </c>
      <c r="E408" s="37">
        <v>106</v>
      </c>
      <c r="F408" s="36">
        <f t="shared" si="57"/>
        <v>127.19999999999999</v>
      </c>
      <c r="G408" s="39">
        <v>2</v>
      </c>
      <c r="H408" s="36">
        <f t="shared" si="58"/>
        <v>254.39999999999998</v>
      </c>
      <c r="I408" s="39"/>
      <c r="J408" s="39">
        <v>2</v>
      </c>
      <c r="K408" s="39"/>
      <c r="L408" s="44" t="s">
        <v>463</v>
      </c>
    </row>
    <row r="409" spans="1:12" ht="52" x14ac:dyDescent="0.25">
      <c r="A409" s="33">
        <v>400</v>
      </c>
      <c r="B409" s="34" t="s">
        <v>363</v>
      </c>
      <c r="C409" s="35" t="s">
        <v>221</v>
      </c>
      <c r="D409" s="38">
        <f t="shared" si="56"/>
        <v>520</v>
      </c>
      <c r="E409" s="37">
        <v>520</v>
      </c>
      <c r="F409" s="36">
        <f t="shared" si="57"/>
        <v>624</v>
      </c>
      <c r="G409" s="39">
        <v>2</v>
      </c>
      <c r="H409" s="36">
        <f t="shared" si="58"/>
        <v>1248</v>
      </c>
      <c r="I409" s="39"/>
      <c r="J409" s="39">
        <v>2</v>
      </c>
      <c r="K409" s="39"/>
      <c r="L409" s="44" t="s">
        <v>463</v>
      </c>
    </row>
    <row r="410" spans="1:12" ht="26" x14ac:dyDescent="0.25">
      <c r="A410" s="33">
        <v>401</v>
      </c>
      <c r="B410" s="34" t="s">
        <v>364</v>
      </c>
      <c r="C410" s="35" t="s">
        <v>28</v>
      </c>
      <c r="D410" s="38">
        <f t="shared" si="56"/>
        <v>75</v>
      </c>
      <c r="E410" s="37">
        <v>75</v>
      </c>
      <c r="F410" s="36">
        <f t="shared" si="57"/>
        <v>90</v>
      </c>
      <c r="G410" s="39">
        <v>4</v>
      </c>
      <c r="H410" s="36">
        <f t="shared" si="58"/>
        <v>360</v>
      </c>
      <c r="I410" s="39"/>
      <c r="J410" s="39">
        <v>4</v>
      </c>
      <c r="K410" s="39"/>
      <c r="L410" s="44" t="s">
        <v>463</v>
      </c>
    </row>
    <row r="411" spans="1:12" ht="26" x14ac:dyDescent="0.25">
      <c r="A411" s="33">
        <v>402</v>
      </c>
      <c r="B411" s="34" t="s">
        <v>365</v>
      </c>
      <c r="C411" s="35" t="s">
        <v>28</v>
      </c>
      <c r="D411" s="38">
        <f t="shared" si="56"/>
        <v>12</v>
      </c>
      <c r="E411" s="37">
        <v>12</v>
      </c>
      <c r="F411" s="36">
        <f t="shared" si="57"/>
        <v>14.399999999999999</v>
      </c>
      <c r="G411" s="39">
        <v>4</v>
      </c>
      <c r="H411" s="36">
        <f t="shared" si="58"/>
        <v>57.599999999999994</v>
      </c>
      <c r="I411" s="39"/>
      <c r="J411" s="39">
        <v>4</v>
      </c>
      <c r="K411" s="39"/>
      <c r="L411" s="44" t="s">
        <v>463</v>
      </c>
    </row>
    <row r="412" spans="1:12" ht="26" x14ac:dyDescent="0.25">
      <c r="A412" s="33">
        <v>403</v>
      </c>
      <c r="B412" s="34" t="s">
        <v>366</v>
      </c>
      <c r="C412" s="35" t="s">
        <v>28</v>
      </c>
      <c r="D412" s="38">
        <f t="shared" si="56"/>
        <v>27</v>
      </c>
      <c r="E412" s="37">
        <v>27</v>
      </c>
      <c r="F412" s="36">
        <f t="shared" si="57"/>
        <v>32.4</v>
      </c>
      <c r="G412" s="39">
        <v>4</v>
      </c>
      <c r="H412" s="36">
        <f t="shared" si="58"/>
        <v>129.6</v>
      </c>
      <c r="I412" s="39"/>
      <c r="J412" s="39">
        <v>4</v>
      </c>
      <c r="K412" s="39"/>
      <c r="L412" s="44" t="s">
        <v>463</v>
      </c>
    </row>
    <row r="413" spans="1:12" ht="21.75" customHeight="1" x14ac:dyDescent="0.25">
      <c r="A413" s="32">
        <v>404</v>
      </c>
      <c r="B413" s="32" t="s">
        <v>367</v>
      </c>
      <c r="C413" s="27"/>
      <c r="D413" s="38">
        <f t="shared" si="56"/>
        <v>0</v>
      </c>
      <c r="E413" s="31"/>
      <c r="F413" s="31"/>
      <c r="G413" s="31"/>
      <c r="H413" s="31"/>
      <c r="I413" s="31"/>
      <c r="J413" s="31"/>
      <c r="K413" s="31"/>
      <c r="L413" s="44" t="s">
        <v>463</v>
      </c>
    </row>
    <row r="414" spans="1:12" ht="52" x14ac:dyDescent="0.25">
      <c r="A414" s="33">
        <v>405</v>
      </c>
      <c r="B414" s="34" t="s">
        <v>368</v>
      </c>
      <c r="C414" s="35" t="s">
        <v>207</v>
      </c>
      <c r="D414" s="38">
        <f t="shared" si="56"/>
        <v>2400000</v>
      </c>
      <c r="E414" s="37">
        <v>2400000</v>
      </c>
      <c r="F414" s="36">
        <f t="shared" ref="F414:F436" si="59">E414*1.2</f>
        <v>2880000</v>
      </c>
      <c r="G414" s="39">
        <v>2</v>
      </c>
      <c r="H414" s="36">
        <f t="shared" ref="H414:H436" si="60">F414*G414</f>
        <v>5760000</v>
      </c>
      <c r="I414" s="39">
        <v>2</v>
      </c>
      <c r="J414" s="39"/>
      <c r="K414" s="39" t="s">
        <v>462</v>
      </c>
      <c r="L414" s="44" t="s">
        <v>463</v>
      </c>
    </row>
    <row r="415" spans="1:12" ht="65" x14ac:dyDescent="0.25">
      <c r="A415" s="33">
        <v>406</v>
      </c>
      <c r="B415" s="34" t="s">
        <v>369</v>
      </c>
      <c r="C415" s="35" t="s">
        <v>207</v>
      </c>
      <c r="D415" s="38">
        <f t="shared" si="56"/>
        <v>1000000</v>
      </c>
      <c r="E415" s="37">
        <v>1000000</v>
      </c>
      <c r="F415" s="36">
        <f t="shared" si="59"/>
        <v>1200000</v>
      </c>
      <c r="G415" s="39">
        <v>1</v>
      </c>
      <c r="H415" s="36">
        <f t="shared" si="60"/>
        <v>1200000</v>
      </c>
      <c r="I415" s="39">
        <v>1</v>
      </c>
      <c r="J415" s="39"/>
      <c r="K415" s="39" t="s">
        <v>462</v>
      </c>
      <c r="L415" s="44" t="s">
        <v>463</v>
      </c>
    </row>
    <row r="416" spans="1:12" ht="39" x14ac:dyDescent="0.25">
      <c r="A416" s="33">
        <v>407</v>
      </c>
      <c r="B416" s="34" t="s">
        <v>370</v>
      </c>
      <c r="C416" s="35" t="s">
        <v>28</v>
      </c>
      <c r="D416" s="38">
        <f t="shared" si="56"/>
        <v>2400000</v>
      </c>
      <c r="E416" s="37">
        <v>2400000</v>
      </c>
      <c r="F416" s="36">
        <f t="shared" si="59"/>
        <v>2880000</v>
      </c>
      <c r="G416" s="39">
        <v>1</v>
      </c>
      <c r="H416" s="36">
        <f t="shared" si="60"/>
        <v>2880000</v>
      </c>
      <c r="I416" s="39">
        <v>1</v>
      </c>
      <c r="J416" s="39"/>
      <c r="K416" s="39" t="s">
        <v>462</v>
      </c>
      <c r="L416" s="44" t="s">
        <v>463</v>
      </c>
    </row>
    <row r="417" spans="1:12" ht="39" x14ac:dyDescent="0.25">
      <c r="A417" s="33">
        <v>408</v>
      </c>
      <c r="B417" s="34" t="s">
        <v>371</v>
      </c>
      <c r="C417" s="35" t="s">
        <v>221</v>
      </c>
      <c r="D417" s="38">
        <f t="shared" si="56"/>
        <v>4800</v>
      </c>
      <c r="E417" s="37">
        <v>4800</v>
      </c>
      <c r="F417" s="36">
        <f t="shared" si="59"/>
        <v>5760</v>
      </c>
      <c r="G417" s="39">
        <v>52</v>
      </c>
      <c r="H417" s="36">
        <f t="shared" si="60"/>
        <v>299520</v>
      </c>
      <c r="I417" s="39">
        <v>52</v>
      </c>
      <c r="J417" s="39"/>
      <c r="K417" s="39"/>
      <c r="L417" s="44" t="s">
        <v>463</v>
      </c>
    </row>
    <row r="418" spans="1:12" ht="39" x14ac:dyDescent="0.25">
      <c r="A418" s="33">
        <v>409</v>
      </c>
      <c r="B418" s="34" t="s">
        <v>372</v>
      </c>
      <c r="C418" s="35" t="s">
        <v>221</v>
      </c>
      <c r="D418" s="38">
        <f t="shared" si="56"/>
        <v>305</v>
      </c>
      <c r="E418" s="37">
        <v>305</v>
      </c>
      <c r="F418" s="36">
        <f t="shared" si="59"/>
        <v>366</v>
      </c>
      <c r="G418" s="39">
        <v>16</v>
      </c>
      <c r="H418" s="36">
        <f t="shared" si="60"/>
        <v>5856</v>
      </c>
      <c r="I418" s="39"/>
      <c r="J418" s="39">
        <v>16</v>
      </c>
      <c r="K418" s="39"/>
      <c r="L418" s="44" t="s">
        <v>463</v>
      </c>
    </row>
    <row r="419" spans="1:12" ht="39" x14ac:dyDescent="0.25">
      <c r="A419" s="33">
        <v>410</v>
      </c>
      <c r="B419" s="34" t="s">
        <v>373</v>
      </c>
      <c r="C419" s="35" t="s">
        <v>221</v>
      </c>
      <c r="D419" s="38">
        <f t="shared" si="56"/>
        <v>44.04</v>
      </c>
      <c r="E419" s="37">
        <v>44.04</v>
      </c>
      <c r="F419" s="36">
        <f t="shared" si="59"/>
        <v>52.847999999999999</v>
      </c>
      <c r="G419" s="39">
        <v>26</v>
      </c>
      <c r="H419" s="36">
        <f t="shared" si="60"/>
        <v>1374.048</v>
      </c>
      <c r="I419" s="39">
        <v>26</v>
      </c>
      <c r="J419" s="39"/>
      <c r="K419" s="39">
        <v>26</v>
      </c>
      <c r="L419" s="44" t="s">
        <v>463</v>
      </c>
    </row>
    <row r="420" spans="1:12" ht="39" x14ac:dyDescent="0.25">
      <c r="A420" s="33">
        <v>411</v>
      </c>
      <c r="B420" s="34" t="s">
        <v>374</v>
      </c>
      <c r="C420" s="35" t="s">
        <v>221</v>
      </c>
      <c r="D420" s="38">
        <f t="shared" si="56"/>
        <v>5600</v>
      </c>
      <c r="E420" s="37">
        <v>5600</v>
      </c>
      <c r="F420" s="36">
        <f t="shared" si="59"/>
        <v>6720</v>
      </c>
      <c r="G420" s="39">
        <v>142</v>
      </c>
      <c r="H420" s="36">
        <f t="shared" si="60"/>
        <v>954240</v>
      </c>
      <c r="I420" s="39">
        <v>142</v>
      </c>
      <c r="J420" s="39"/>
      <c r="K420" s="39"/>
      <c r="L420" s="44" t="s">
        <v>463</v>
      </c>
    </row>
    <row r="421" spans="1:12" ht="13" x14ac:dyDescent="0.25">
      <c r="A421" s="33">
        <v>412</v>
      </c>
      <c r="B421" s="34" t="s">
        <v>375</v>
      </c>
      <c r="C421" s="35" t="s">
        <v>221</v>
      </c>
      <c r="D421" s="38">
        <f t="shared" si="56"/>
        <v>200</v>
      </c>
      <c r="E421" s="37">
        <v>200</v>
      </c>
      <c r="F421" s="36">
        <f t="shared" si="59"/>
        <v>240</v>
      </c>
      <c r="G421" s="39">
        <v>82</v>
      </c>
      <c r="H421" s="36">
        <f t="shared" si="60"/>
        <v>19680</v>
      </c>
      <c r="I421" s="39">
        <v>82</v>
      </c>
      <c r="J421" s="39"/>
      <c r="K421" s="39"/>
      <c r="L421" s="44" t="s">
        <v>463</v>
      </c>
    </row>
    <row r="422" spans="1:12" ht="13" x14ac:dyDescent="0.25">
      <c r="A422" s="33">
        <v>413</v>
      </c>
      <c r="B422" s="34" t="s">
        <v>376</v>
      </c>
      <c r="C422" s="35" t="s">
        <v>221</v>
      </c>
      <c r="D422" s="38">
        <f t="shared" si="56"/>
        <v>120</v>
      </c>
      <c r="E422" s="37">
        <v>120</v>
      </c>
      <c r="F422" s="36">
        <f t="shared" si="59"/>
        <v>144</v>
      </c>
      <c r="G422" s="39">
        <v>17</v>
      </c>
      <c r="H422" s="36">
        <f t="shared" si="60"/>
        <v>2448</v>
      </c>
      <c r="I422" s="39">
        <v>17</v>
      </c>
      <c r="J422" s="39"/>
      <c r="K422" s="39"/>
      <c r="L422" s="44" t="s">
        <v>463</v>
      </c>
    </row>
    <row r="423" spans="1:12" ht="13" x14ac:dyDescent="0.25">
      <c r="A423" s="33">
        <v>414</v>
      </c>
      <c r="B423" s="34" t="s">
        <v>377</v>
      </c>
      <c r="C423" s="35" t="s">
        <v>28</v>
      </c>
      <c r="D423" s="38">
        <f t="shared" si="56"/>
        <v>1650</v>
      </c>
      <c r="E423" s="37">
        <v>1650</v>
      </c>
      <c r="F423" s="36">
        <f t="shared" si="59"/>
        <v>1980</v>
      </c>
      <c r="G423" s="39">
        <v>1</v>
      </c>
      <c r="H423" s="36">
        <f t="shared" si="60"/>
        <v>1980</v>
      </c>
      <c r="I423" s="39"/>
      <c r="J423" s="39">
        <v>1</v>
      </c>
      <c r="K423" s="39"/>
      <c r="L423" s="44" t="s">
        <v>463</v>
      </c>
    </row>
    <row r="424" spans="1:12" ht="26" x14ac:dyDescent="0.25">
      <c r="A424" s="33">
        <v>415</v>
      </c>
      <c r="B424" s="34" t="s">
        <v>378</v>
      </c>
      <c r="C424" s="35" t="s">
        <v>28</v>
      </c>
      <c r="D424" s="38">
        <f t="shared" si="56"/>
        <v>315</v>
      </c>
      <c r="E424" s="37">
        <v>315</v>
      </c>
      <c r="F424" s="36">
        <f t="shared" si="59"/>
        <v>378</v>
      </c>
      <c r="G424" s="39">
        <v>16</v>
      </c>
      <c r="H424" s="36">
        <f t="shared" si="60"/>
        <v>6048</v>
      </c>
      <c r="I424" s="39"/>
      <c r="J424" s="39">
        <v>16</v>
      </c>
      <c r="K424" s="39"/>
      <c r="L424" s="44" t="s">
        <v>463</v>
      </c>
    </row>
    <row r="425" spans="1:12" ht="26" x14ac:dyDescent="0.25">
      <c r="A425" s="33">
        <v>416</v>
      </c>
      <c r="B425" s="34" t="s">
        <v>379</v>
      </c>
      <c r="C425" s="35" t="s">
        <v>28</v>
      </c>
      <c r="D425" s="38">
        <f t="shared" si="56"/>
        <v>155</v>
      </c>
      <c r="E425" s="37">
        <v>155</v>
      </c>
      <c r="F425" s="36">
        <f t="shared" si="59"/>
        <v>186</v>
      </c>
      <c r="G425" s="39">
        <v>32</v>
      </c>
      <c r="H425" s="36">
        <f t="shared" si="60"/>
        <v>5952</v>
      </c>
      <c r="I425" s="39"/>
      <c r="J425" s="39">
        <v>32</v>
      </c>
      <c r="K425" s="39"/>
      <c r="L425" s="44" t="s">
        <v>463</v>
      </c>
    </row>
    <row r="426" spans="1:12" ht="26" x14ac:dyDescent="0.25">
      <c r="A426" s="33">
        <v>417</v>
      </c>
      <c r="B426" s="34" t="s">
        <v>380</v>
      </c>
      <c r="C426" s="35" t="s">
        <v>28</v>
      </c>
      <c r="D426" s="38">
        <f t="shared" si="56"/>
        <v>235</v>
      </c>
      <c r="E426" s="37">
        <v>235</v>
      </c>
      <c r="F426" s="36">
        <f t="shared" si="59"/>
        <v>282</v>
      </c>
      <c r="G426" s="39">
        <v>32</v>
      </c>
      <c r="H426" s="36">
        <f t="shared" si="60"/>
        <v>9024</v>
      </c>
      <c r="I426" s="39"/>
      <c r="J426" s="39">
        <v>32</v>
      </c>
      <c r="K426" s="39"/>
      <c r="L426" s="44" t="s">
        <v>463</v>
      </c>
    </row>
    <row r="427" spans="1:12" ht="13" x14ac:dyDescent="0.25">
      <c r="A427" s="33">
        <v>418</v>
      </c>
      <c r="B427" s="34" t="s">
        <v>381</v>
      </c>
      <c r="C427" s="35" t="s">
        <v>28</v>
      </c>
      <c r="D427" s="38">
        <f t="shared" si="56"/>
        <v>3000</v>
      </c>
      <c r="E427" s="37">
        <v>3000</v>
      </c>
      <c r="F427" s="36">
        <f t="shared" si="59"/>
        <v>3600</v>
      </c>
      <c r="G427" s="39">
        <v>2</v>
      </c>
      <c r="H427" s="36">
        <f t="shared" si="60"/>
        <v>7200</v>
      </c>
      <c r="I427" s="39">
        <v>2</v>
      </c>
      <c r="J427" s="39"/>
      <c r="K427" s="39"/>
      <c r="L427" s="44" t="s">
        <v>463</v>
      </c>
    </row>
    <row r="428" spans="1:12" ht="26" x14ac:dyDescent="0.25">
      <c r="A428" s="33">
        <v>419</v>
      </c>
      <c r="B428" s="34" t="s">
        <v>382</v>
      </c>
      <c r="C428" s="35" t="s">
        <v>28</v>
      </c>
      <c r="D428" s="38">
        <f t="shared" si="56"/>
        <v>2200</v>
      </c>
      <c r="E428" s="37">
        <v>2200</v>
      </c>
      <c r="F428" s="36">
        <f t="shared" si="59"/>
        <v>2640</v>
      </c>
      <c r="G428" s="39">
        <v>2</v>
      </c>
      <c r="H428" s="36">
        <f t="shared" si="60"/>
        <v>5280</v>
      </c>
      <c r="I428" s="39">
        <v>2</v>
      </c>
      <c r="J428" s="39"/>
      <c r="K428" s="39"/>
      <c r="L428" s="44" t="s">
        <v>463</v>
      </c>
    </row>
    <row r="429" spans="1:12" ht="13" x14ac:dyDescent="0.25">
      <c r="A429" s="33">
        <v>420</v>
      </c>
      <c r="B429" s="34" t="s">
        <v>383</v>
      </c>
      <c r="C429" s="35" t="s">
        <v>28</v>
      </c>
      <c r="D429" s="38">
        <f t="shared" si="56"/>
        <v>205</v>
      </c>
      <c r="E429" s="37">
        <v>205</v>
      </c>
      <c r="F429" s="36">
        <f t="shared" si="59"/>
        <v>246</v>
      </c>
      <c r="G429" s="39">
        <v>121</v>
      </c>
      <c r="H429" s="36">
        <f t="shared" si="60"/>
        <v>29766</v>
      </c>
      <c r="I429" s="39">
        <v>121</v>
      </c>
      <c r="J429" s="39"/>
      <c r="K429" s="39"/>
      <c r="L429" s="44" t="s">
        <v>463</v>
      </c>
    </row>
    <row r="430" spans="1:12" ht="26" x14ac:dyDescent="0.25">
      <c r="A430" s="33">
        <v>421</v>
      </c>
      <c r="B430" s="34" t="s">
        <v>384</v>
      </c>
      <c r="C430" s="35" t="s">
        <v>221</v>
      </c>
      <c r="D430" s="38">
        <f t="shared" si="56"/>
        <v>1150</v>
      </c>
      <c r="E430" s="37">
        <v>1150</v>
      </c>
      <c r="F430" s="36">
        <f t="shared" si="59"/>
        <v>1380</v>
      </c>
      <c r="G430" s="39">
        <v>2</v>
      </c>
      <c r="H430" s="36">
        <f t="shared" si="60"/>
        <v>2760</v>
      </c>
      <c r="I430" s="39"/>
      <c r="J430" s="39">
        <v>2</v>
      </c>
      <c r="K430" s="39"/>
      <c r="L430" s="44" t="s">
        <v>463</v>
      </c>
    </row>
    <row r="431" spans="1:12" ht="26" x14ac:dyDescent="0.25">
      <c r="A431" s="33">
        <v>422</v>
      </c>
      <c r="B431" s="34" t="s">
        <v>385</v>
      </c>
      <c r="C431" s="35" t="s">
        <v>221</v>
      </c>
      <c r="D431" s="38">
        <f t="shared" si="56"/>
        <v>370</v>
      </c>
      <c r="E431" s="37">
        <v>370</v>
      </c>
      <c r="F431" s="36">
        <f t="shared" si="59"/>
        <v>444</v>
      </c>
      <c r="G431" s="39">
        <v>1</v>
      </c>
      <c r="H431" s="36">
        <f t="shared" si="60"/>
        <v>444</v>
      </c>
      <c r="I431" s="39"/>
      <c r="J431" s="39">
        <v>1</v>
      </c>
      <c r="K431" s="39"/>
      <c r="L431" s="44" t="s">
        <v>463</v>
      </c>
    </row>
    <row r="432" spans="1:12" ht="13" x14ac:dyDescent="0.25">
      <c r="A432" s="33">
        <v>423</v>
      </c>
      <c r="B432" s="34" t="s">
        <v>386</v>
      </c>
      <c r="C432" s="35" t="s">
        <v>221</v>
      </c>
      <c r="D432" s="38">
        <f t="shared" si="56"/>
        <v>600</v>
      </c>
      <c r="E432" s="37">
        <v>600</v>
      </c>
      <c r="F432" s="36">
        <f t="shared" si="59"/>
        <v>720</v>
      </c>
      <c r="G432" s="39">
        <v>12</v>
      </c>
      <c r="H432" s="36">
        <f t="shared" si="60"/>
        <v>8640</v>
      </c>
      <c r="I432" s="39"/>
      <c r="J432" s="39">
        <v>12</v>
      </c>
      <c r="K432" s="39"/>
      <c r="L432" s="44" t="s">
        <v>463</v>
      </c>
    </row>
    <row r="433" spans="1:12" ht="13" x14ac:dyDescent="0.25">
      <c r="A433" s="33">
        <v>424</v>
      </c>
      <c r="B433" s="34" t="s">
        <v>387</v>
      </c>
      <c r="C433" s="35" t="s">
        <v>221</v>
      </c>
      <c r="D433" s="38">
        <f t="shared" si="56"/>
        <v>415</v>
      </c>
      <c r="E433" s="37">
        <v>415</v>
      </c>
      <c r="F433" s="36">
        <f t="shared" si="59"/>
        <v>498</v>
      </c>
      <c r="G433" s="39">
        <v>8</v>
      </c>
      <c r="H433" s="36">
        <f t="shared" si="60"/>
        <v>3984</v>
      </c>
      <c r="I433" s="39"/>
      <c r="J433" s="39">
        <v>8</v>
      </c>
      <c r="K433" s="39"/>
      <c r="L433" s="44" t="s">
        <v>463</v>
      </c>
    </row>
    <row r="434" spans="1:12" ht="13" x14ac:dyDescent="0.25">
      <c r="A434" s="33">
        <v>425</v>
      </c>
      <c r="B434" s="34" t="s">
        <v>388</v>
      </c>
      <c r="C434" s="35" t="s">
        <v>221</v>
      </c>
      <c r="D434" s="38">
        <f t="shared" si="56"/>
        <v>162</v>
      </c>
      <c r="E434" s="37">
        <v>162</v>
      </c>
      <c r="F434" s="36">
        <f t="shared" si="59"/>
        <v>194.4</v>
      </c>
      <c r="G434" s="39">
        <v>3</v>
      </c>
      <c r="H434" s="36">
        <f t="shared" si="60"/>
        <v>583.20000000000005</v>
      </c>
      <c r="I434" s="39"/>
      <c r="J434" s="39">
        <v>3</v>
      </c>
      <c r="K434" s="39"/>
      <c r="L434" s="44" t="s">
        <v>463</v>
      </c>
    </row>
    <row r="435" spans="1:12" ht="13" x14ac:dyDescent="0.25">
      <c r="A435" s="33">
        <v>426</v>
      </c>
      <c r="B435" s="34" t="s">
        <v>389</v>
      </c>
      <c r="C435" s="35" t="s">
        <v>221</v>
      </c>
      <c r="D435" s="38">
        <f t="shared" si="56"/>
        <v>52</v>
      </c>
      <c r="E435" s="37">
        <v>52</v>
      </c>
      <c r="F435" s="36">
        <f t="shared" si="59"/>
        <v>62.4</v>
      </c>
      <c r="G435" s="39">
        <v>4</v>
      </c>
      <c r="H435" s="36">
        <f t="shared" si="60"/>
        <v>249.6</v>
      </c>
      <c r="I435" s="39"/>
      <c r="J435" s="39">
        <v>4</v>
      </c>
      <c r="K435" s="39"/>
      <c r="L435" s="44" t="s">
        <v>463</v>
      </c>
    </row>
    <row r="436" spans="1:12" ht="13" x14ac:dyDescent="0.25">
      <c r="A436" s="33">
        <v>427</v>
      </c>
      <c r="B436" s="34" t="s">
        <v>25</v>
      </c>
      <c r="C436" s="35" t="s">
        <v>21</v>
      </c>
      <c r="D436" s="38">
        <f t="shared" si="56"/>
        <v>2075</v>
      </c>
      <c r="E436" s="37">
        <v>2075</v>
      </c>
      <c r="F436" s="36">
        <f t="shared" si="59"/>
        <v>2490</v>
      </c>
      <c r="G436" s="39">
        <v>9</v>
      </c>
      <c r="H436" s="36">
        <f t="shared" si="60"/>
        <v>22410</v>
      </c>
      <c r="I436" s="39">
        <v>9</v>
      </c>
      <c r="J436" s="39"/>
      <c r="K436" s="39"/>
      <c r="L436" s="44" t="s">
        <v>463</v>
      </c>
    </row>
    <row r="437" spans="1:12" ht="21.75" customHeight="1" x14ac:dyDescent="0.25">
      <c r="A437" s="32">
        <v>428</v>
      </c>
      <c r="B437" s="32" t="s">
        <v>390</v>
      </c>
      <c r="C437" s="27"/>
      <c r="D437" s="38">
        <f t="shared" si="56"/>
        <v>0</v>
      </c>
      <c r="E437" s="31"/>
      <c r="F437" s="31"/>
      <c r="G437" s="31"/>
      <c r="H437" s="31"/>
      <c r="I437" s="31"/>
      <c r="J437" s="31"/>
      <c r="K437" s="31"/>
      <c r="L437" s="44" t="s">
        <v>463</v>
      </c>
    </row>
    <row r="438" spans="1:12" ht="26" x14ac:dyDescent="0.25">
      <c r="A438" s="33">
        <v>429</v>
      </c>
      <c r="B438" s="34" t="s">
        <v>391</v>
      </c>
      <c r="C438" s="35" t="s">
        <v>28</v>
      </c>
      <c r="D438" s="38">
        <f t="shared" si="56"/>
        <v>2500</v>
      </c>
      <c r="E438" s="37">
        <v>2500</v>
      </c>
      <c r="F438" s="36">
        <f t="shared" ref="F438:F449" si="61">E438*1.2</f>
        <v>3000</v>
      </c>
      <c r="G438" s="39">
        <v>1</v>
      </c>
      <c r="H438" s="36">
        <f t="shared" ref="H438:H449" si="62">F438*G438</f>
        <v>3000</v>
      </c>
      <c r="I438" s="39"/>
      <c r="J438" s="39">
        <v>1</v>
      </c>
      <c r="K438" s="39"/>
      <c r="L438" s="44" t="s">
        <v>463</v>
      </c>
    </row>
    <row r="439" spans="1:12" ht="26" x14ac:dyDescent="0.25">
      <c r="A439" s="33">
        <v>430</v>
      </c>
      <c r="B439" s="34" t="s">
        <v>392</v>
      </c>
      <c r="C439" s="35" t="s">
        <v>28</v>
      </c>
      <c r="D439" s="38">
        <f t="shared" si="56"/>
        <v>600</v>
      </c>
      <c r="E439" s="37">
        <v>600</v>
      </c>
      <c r="F439" s="36">
        <f t="shared" si="61"/>
        <v>720</v>
      </c>
      <c r="G439" s="39">
        <v>1</v>
      </c>
      <c r="H439" s="36">
        <f t="shared" si="62"/>
        <v>720</v>
      </c>
      <c r="I439" s="39"/>
      <c r="J439" s="39">
        <v>1</v>
      </c>
      <c r="K439" s="39"/>
      <c r="L439" s="44" t="s">
        <v>463</v>
      </c>
    </row>
    <row r="440" spans="1:12" ht="26" x14ac:dyDescent="0.25">
      <c r="A440" s="33">
        <v>431</v>
      </c>
      <c r="B440" s="34" t="s">
        <v>393</v>
      </c>
      <c r="C440" s="35" t="s">
        <v>28</v>
      </c>
      <c r="D440" s="38">
        <f t="shared" si="56"/>
        <v>150</v>
      </c>
      <c r="E440" s="37">
        <v>150</v>
      </c>
      <c r="F440" s="36">
        <f t="shared" si="61"/>
        <v>180</v>
      </c>
      <c r="G440" s="39">
        <v>2</v>
      </c>
      <c r="H440" s="36">
        <f t="shared" si="62"/>
        <v>360</v>
      </c>
      <c r="I440" s="39"/>
      <c r="J440" s="39">
        <v>2</v>
      </c>
      <c r="K440" s="39"/>
      <c r="L440" s="44" t="s">
        <v>463</v>
      </c>
    </row>
    <row r="441" spans="1:12" ht="39" x14ac:dyDescent="0.25">
      <c r="A441" s="33">
        <v>432</v>
      </c>
      <c r="B441" s="34" t="s">
        <v>394</v>
      </c>
      <c r="C441" s="35" t="s">
        <v>28</v>
      </c>
      <c r="D441" s="38">
        <f t="shared" si="56"/>
        <v>1920</v>
      </c>
      <c r="E441" s="37">
        <v>1920</v>
      </c>
      <c r="F441" s="36">
        <f t="shared" si="61"/>
        <v>2304</v>
      </c>
      <c r="G441" s="39">
        <v>2</v>
      </c>
      <c r="H441" s="36">
        <f t="shared" si="62"/>
        <v>4608</v>
      </c>
      <c r="I441" s="39"/>
      <c r="J441" s="39">
        <v>2</v>
      </c>
      <c r="K441" s="39"/>
      <c r="L441" s="44" t="s">
        <v>463</v>
      </c>
    </row>
    <row r="442" spans="1:12" ht="26" x14ac:dyDescent="0.25">
      <c r="A442" s="33">
        <v>433</v>
      </c>
      <c r="B442" s="34" t="s">
        <v>395</v>
      </c>
      <c r="C442" s="35" t="s">
        <v>28</v>
      </c>
      <c r="D442" s="38">
        <f t="shared" si="56"/>
        <v>180</v>
      </c>
      <c r="E442" s="37">
        <v>180</v>
      </c>
      <c r="F442" s="36">
        <f t="shared" si="61"/>
        <v>216</v>
      </c>
      <c r="G442" s="39">
        <v>1</v>
      </c>
      <c r="H442" s="36">
        <f t="shared" si="62"/>
        <v>216</v>
      </c>
      <c r="I442" s="39"/>
      <c r="J442" s="39">
        <v>1</v>
      </c>
      <c r="K442" s="39"/>
      <c r="L442" s="44" t="s">
        <v>463</v>
      </c>
    </row>
    <row r="443" spans="1:12" ht="39" x14ac:dyDescent="0.25">
      <c r="A443" s="33">
        <v>434</v>
      </c>
      <c r="B443" s="34" t="s">
        <v>396</v>
      </c>
      <c r="C443" s="35" t="s">
        <v>221</v>
      </c>
      <c r="D443" s="38">
        <f t="shared" si="56"/>
        <v>61</v>
      </c>
      <c r="E443" s="37">
        <v>61</v>
      </c>
      <c r="F443" s="36">
        <f t="shared" si="61"/>
        <v>73.2</v>
      </c>
      <c r="G443" s="39">
        <v>60</v>
      </c>
      <c r="H443" s="36">
        <f t="shared" si="62"/>
        <v>4392</v>
      </c>
      <c r="I443" s="39">
        <v>60</v>
      </c>
      <c r="J443" s="39"/>
      <c r="K443" s="39"/>
      <c r="L443" s="44" t="s">
        <v>463</v>
      </c>
    </row>
    <row r="444" spans="1:12" ht="13" x14ac:dyDescent="0.25">
      <c r="A444" s="33">
        <v>435</v>
      </c>
      <c r="B444" s="34" t="s">
        <v>397</v>
      </c>
      <c r="C444" s="35" t="s">
        <v>221</v>
      </c>
      <c r="D444" s="38">
        <f t="shared" si="56"/>
        <v>20</v>
      </c>
      <c r="E444" s="37">
        <v>20</v>
      </c>
      <c r="F444" s="36">
        <f t="shared" si="61"/>
        <v>24</v>
      </c>
      <c r="G444" s="39">
        <v>56</v>
      </c>
      <c r="H444" s="36">
        <f t="shared" si="62"/>
        <v>1344</v>
      </c>
      <c r="I444" s="39">
        <v>56</v>
      </c>
      <c r="J444" s="39"/>
      <c r="K444" s="39"/>
      <c r="L444" s="44" t="s">
        <v>463</v>
      </c>
    </row>
    <row r="445" spans="1:12" ht="26" x14ac:dyDescent="0.25">
      <c r="A445" s="33">
        <v>436</v>
      </c>
      <c r="B445" s="34" t="s">
        <v>398</v>
      </c>
      <c r="C445" s="35" t="s">
        <v>28</v>
      </c>
      <c r="D445" s="38">
        <f t="shared" si="56"/>
        <v>68</v>
      </c>
      <c r="E445" s="37">
        <v>68</v>
      </c>
      <c r="F445" s="36">
        <f t="shared" si="61"/>
        <v>81.599999999999994</v>
      </c>
      <c r="G445" s="39">
        <v>5</v>
      </c>
      <c r="H445" s="36">
        <f t="shared" si="62"/>
        <v>408</v>
      </c>
      <c r="I445" s="39"/>
      <c r="J445" s="39">
        <v>5</v>
      </c>
      <c r="K445" s="39"/>
      <c r="L445" s="44" t="s">
        <v>463</v>
      </c>
    </row>
    <row r="446" spans="1:12" ht="39" x14ac:dyDescent="0.25">
      <c r="A446" s="33">
        <v>437</v>
      </c>
      <c r="B446" s="34" t="s">
        <v>399</v>
      </c>
      <c r="C446" s="35" t="s">
        <v>28</v>
      </c>
      <c r="D446" s="38">
        <f t="shared" si="56"/>
        <v>10000</v>
      </c>
      <c r="E446" s="37">
        <v>10000</v>
      </c>
      <c r="F446" s="36">
        <f t="shared" si="61"/>
        <v>12000</v>
      </c>
      <c r="G446" s="39">
        <v>12</v>
      </c>
      <c r="H446" s="36">
        <f t="shared" si="62"/>
        <v>144000</v>
      </c>
      <c r="I446" s="39">
        <v>12</v>
      </c>
      <c r="J446" s="39"/>
      <c r="K446" s="39"/>
      <c r="L446" s="44" t="s">
        <v>463</v>
      </c>
    </row>
    <row r="447" spans="1:12" ht="26" x14ac:dyDescent="0.25">
      <c r="A447" s="33">
        <v>438</v>
      </c>
      <c r="B447" s="34" t="s">
        <v>400</v>
      </c>
      <c r="C447" s="35" t="s">
        <v>207</v>
      </c>
      <c r="D447" s="38">
        <f t="shared" si="56"/>
        <v>200</v>
      </c>
      <c r="E447" s="37">
        <v>200</v>
      </c>
      <c r="F447" s="36">
        <f t="shared" si="61"/>
        <v>240</v>
      </c>
      <c r="G447" s="39">
        <v>24</v>
      </c>
      <c r="H447" s="36">
        <f t="shared" si="62"/>
        <v>5760</v>
      </c>
      <c r="I447" s="39"/>
      <c r="J447" s="39">
        <v>24</v>
      </c>
      <c r="K447" s="39"/>
      <c r="L447" s="44" t="s">
        <v>463</v>
      </c>
    </row>
    <row r="448" spans="1:12" ht="26" x14ac:dyDescent="0.25">
      <c r="A448" s="33">
        <v>439</v>
      </c>
      <c r="B448" s="34" t="s">
        <v>401</v>
      </c>
      <c r="C448" s="35" t="s">
        <v>28</v>
      </c>
      <c r="D448" s="38">
        <f t="shared" si="56"/>
        <v>6.5</v>
      </c>
      <c r="E448" s="37">
        <v>6.5</v>
      </c>
      <c r="F448" s="36">
        <f t="shared" si="61"/>
        <v>7.8</v>
      </c>
      <c r="G448" s="39">
        <v>2</v>
      </c>
      <c r="H448" s="36">
        <f t="shared" si="62"/>
        <v>15.6</v>
      </c>
      <c r="I448" s="39"/>
      <c r="J448" s="39">
        <v>2</v>
      </c>
      <c r="K448" s="39"/>
      <c r="L448" s="44" t="s">
        <v>463</v>
      </c>
    </row>
    <row r="449" spans="1:12" ht="26" x14ac:dyDescent="0.25">
      <c r="A449" s="33">
        <v>440</v>
      </c>
      <c r="B449" s="34" t="s">
        <v>402</v>
      </c>
      <c r="C449" s="35" t="s">
        <v>28</v>
      </c>
      <c r="D449" s="38">
        <f t="shared" si="56"/>
        <v>45</v>
      </c>
      <c r="E449" s="37">
        <v>45</v>
      </c>
      <c r="F449" s="36">
        <f t="shared" si="61"/>
        <v>54</v>
      </c>
      <c r="G449" s="39">
        <v>2</v>
      </c>
      <c r="H449" s="36">
        <f t="shared" si="62"/>
        <v>108</v>
      </c>
      <c r="I449" s="39"/>
      <c r="J449" s="39">
        <v>2</v>
      </c>
      <c r="K449" s="39"/>
      <c r="L449" s="44" t="s">
        <v>463</v>
      </c>
    </row>
    <row r="450" spans="1:12" ht="39.75" customHeight="1" x14ac:dyDescent="0.25">
      <c r="A450" s="29">
        <v>441</v>
      </c>
      <c r="B450" s="30" t="s">
        <v>403</v>
      </c>
      <c r="C450" s="27"/>
      <c r="D450" s="38">
        <f t="shared" si="56"/>
        <v>0</v>
      </c>
      <c r="E450" s="31"/>
      <c r="F450" s="31"/>
      <c r="G450" s="31"/>
      <c r="H450" s="31"/>
      <c r="I450" s="31"/>
      <c r="J450" s="31"/>
      <c r="K450" s="31"/>
      <c r="L450" s="44" t="s">
        <v>463</v>
      </c>
    </row>
    <row r="451" spans="1:12" ht="63" customHeight="1" x14ac:dyDescent="0.25">
      <c r="A451" s="32">
        <v>442</v>
      </c>
      <c r="B451" s="32" t="s">
        <v>404</v>
      </c>
      <c r="C451" s="27"/>
      <c r="D451" s="38">
        <f t="shared" si="56"/>
        <v>0</v>
      </c>
      <c r="E451" s="31"/>
      <c r="F451" s="31"/>
      <c r="G451" s="31"/>
      <c r="H451" s="31"/>
      <c r="I451" s="31"/>
      <c r="J451" s="31"/>
      <c r="K451" s="31"/>
      <c r="L451" s="44" t="s">
        <v>463</v>
      </c>
    </row>
    <row r="452" spans="1:12" ht="26" x14ac:dyDescent="0.25">
      <c r="A452" s="33">
        <v>443</v>
      </c>
      <c r="B452" s="34" t="s">
        <v>405</v>
      </c>
      <c r="C452" s="35" t="s">
        <v>221</v>
      </c>
      <c r="D452" s="38">
        <f t="shared" si="56"/>
        <v>251</v>
      </c>
      <c r="E452" s="37">
        <v>251</v>
      </c>
      <c r="F452" s="36">
        <f t="shared" ref="F452:F461" si="63">E452*1.2</f>
        <v>301.2</v>
      </c>
      <c r="G452" s="39">
        <v>54</v>
      </c>
      <c r="H452" s="36">
        <f t="shared" ref="H452:H461" si="64">F452*G452</f>
        <v>16264.8</v>
      </c>
      <c r="I452" s="39">
        <v>54</v>
      </c>
      <c r="J452" s="39"/>
      <c r="K452" s="39"/>
      <c r="L452" s="44" t="s">
        <v>463</v>
      </c>
    </row>
    <row r="453" spans="1:12" ht="39" x14ac:dyDescent="0.25">
      <c r="A453" s="33">
        <v>444</v>
      </c>
      <c r="B453" s="34" t="s">
        <v>406</v>
      </c>
      <c r="C453" s="35" t="s">
        <v>221</v>
      </c>
      <c r="D453" s="38">
        <f t="shared" si="56"/>
        <v>110</v>
      </c>
      <c r="E453" s="37">
        <v>110</v>
      </c>
      <c r="F453" s="36">
        <f t="shared" si="63"/>
        <v>132</v>
      </c>
      <c r="G453" s="39">
        <v>13</v>
      </c>
      <c r="H453" s="36">
        <f t="shared" si="64"/>
        <v>1716</v>
      </c>
      <c r="I453" s="39">
        <v>13</v>
      </c>
      <c r="J453" s="39"/>
      <c r="K453" s="39"/>
      <c r="L453" s="44" t="s">
        <v>463</v>
      </c>
    </row>
    <row r="454" spans="1:12" ht="52" x14ac:dyDescent="0.25">
      <c r="A454" s="33">
        <v>445</v>
      </c>
      <c r="B454" s="34" t="s">
        <v>407</v>
      </c>
      <c r="C454" s="35" t="s">
        <v>221</v>
      </c>
      <c r="D454" s="38">
        <f t="shared" si="56"/>
        <v>800</v>
      </c>
      <c r="E454" s="37">
        <v>800</v>
      </c>
      <c r="F454" s="36">
        <f t="shared" si="63"/>
        <v>960</v>
      </c>
      <c r="G454" s="39">
        <v>55</v>
      </c>
      <c r="H454" s="36">
        <f t="shared" si="64"/>
        <v>52800</v>
      </c>
      <c r="I454" s="39">
        <v>55</v>
      </c>
      <c r="J454" s="39"/>
      <c r="K454" s="39"/>
      <c r="L454" s="44" t="s">
        <v>463</v>
      </c>
    </row>
    <row r="455" spans="1:12" ht="39" x14ac:dyDescent="0.25">
      <c r="A455" s="33">
        <v>446</v>
      </c>
      <c r="B455" s="34" t="s">
        <v>408</v>
      </c>
      <c r="C455" s="35" t="s">
        <v>28</v>
      </c>
      <c r="D455" s="38">
        <f t="shared" si="56"/>
        <v>2260</v>
      </c>
      <c r="E455" s="37">
        <v>2260</v>
      </c>
      <c r="F455" s="36">
        <f t="shared" si="63"/>
        <v>2712</v>
      </c>
      <c r="G455" s="39">
        <v>2</v>
      </c>
      <c r="H455" s="36">
        <f t="shared" si="64"/>
        <v>5424</v>
      </c>
      <c r="I455" s="39"/>
      <c r="J455" s="39">
        <v>2</v>
      </c>
      <c r="K455" s="39"/>
      <c r="L455" s="44" t="s">
        <v>463</v>
      </c>
    </row>
    <row r="456" spans="1:12" ht="13" x14ac:dyDescent="0.25">
      <c r="A456" s="33">
        <v>447</v>
      </c>
      <c r="B456" s="34" t="s">
        <v>409</v>
      </c>
      <c r="C456" s="35" t="s">
        <v>221</v>
      </c>
      <c r="D456" s="38">
        <f t="shared" si="56"/>
        <v>200</v>
      </c>
      <c r="E456" s="37">
        <v>200</v>
      </c>
      <c r="F456" s="36">
        <f t="shared" si="63"/>
        <v>240</v>
      </c>
      <c r="G456" s="39">
        <v>6</v>
      </c>
      <c r="H456" s="36">
        <f t="shared" si="64"/>
        <v>1440</v>
      </c>
      <c r="I456" s="39">
        <v>6</v>
      </c>
      <c r="J456" s="39"/>
      <c r="K456" s="39"/>
      <c r="L456" s="44" t="s">
        <v>463</v>
      </c>
    </row>
    <row r="457" spans="1:12" ht="13" x14ac:dyDescent="0.25">
      <c r="A457" s="33">
        <v>448</v>
      </c>
      <c r="B457" s="34" t="s">
        <v>410</v>
      </c>
      <c r="C457" s="35" t="s">
        <v>28</v>
      </c>
      <c r="D457" s="38">
        <f t="shared" si="56"/>
        <v>137</v>
      </c>
      <c r="E457" s="37">
        <v>137</v>
      </c>
      <c r="F457" s="36">
        <f t="shared" si="63"/>
        <v>164.4</v>
      </c>
      <c r="G457" s="39">
        <v>100</v>
      </c>
      <c r="H457" s="36">
        <f t="shared" si="64"/>
        <v>16440</v>
      </c>
      <c r="I457" s="39">
        <v>100</v>
      </c>
      <c r="J457" s="39"/>
      <c r="K457" s="39"/>
      <c r="L457" s="44" t="s">
        <v>463</v>
      </c>
    </row>
    <row r="458" spans="1:12" ht="13" x14ac:dyDescent="0.25">
      <c r="A458" s="33">
        <v>449</v>
      </c>
      <c r="B458" s="34" t="s">
        <v>25</v>
      </c>
      <c r="C458" s="35" t="s">
        <v>21</v>
      </c>
      <c r="D458" s="38">
        <f t="shared" si="56"/>
        <v>2075</v>
      </c>
      <c r="E458" s="37">
        <v>2075</v>
      </c>
      <c r="F458" s="36">
        <f t="shared" si="63"/>
        <v>2490</v>
      </c>
      <c r="G458" s="39">
        <v>14.1</v>
      </c>
      <c r="H458" s="36">
        <f t="shared" si="64"/>
        <v>35109</v>
      </c>
      <c r="I458" s="39">
        <v>14.1</v>
      </c>
      <c r="J458" s="39"/>
      <c r="K458" s="39"/>
      <c r="L458" s="44" t="s">
        <v>463</v>
      </c>
    </row>
    <row r="459" spans="1:12" ht="65" x14ac:dyDescent="0.25">
      <c r="A459" s="33">
        <v>450</v>
      </c>
      <c r="B459" s="34" t="s">
        <v>411</v>
      </c>
      <c r="C459" s="35" t="s">
        <v>207</v>
      </c>
      <c r="D459" s="38">
        <f t="shared" si="56"/>
        <v>45000</v>
      </c>
      <c r="E459" s="37">
        <v>45000</v>
      </c>
      <c r="F459" s="36">
        <f t="shared" si="63"/>
        <v>54000</v>
      </c>
      <c r="G459" s="39">
        <v>2</v>
      </c>
      <c r="H459" s="36">
        <f t="shared" si="64"/>
        <v>108000</v>
      </c>
      <c r="I459" s="39">
        <v>2</v>
      </c>
      <c r="J459" s="39"/>
      <c r="K459" s="39"/>
      <c r="L459" s="44" t="s">
        <v>463</v>
      </c>
    </row>
    <row r="460" spans="1:12" ht="39" x14ac:dyDescent="0.25">
      <c r="A460" s="33">
        <v>451</v>
      </c>
      <c r="B460" s="34" t="s">
        <v>412</v>
      </c>
      <c r="C460" s="35" t="s">
        <v>207</v>
      </c>
      <c r="D460" s="38">
        <f t="shared" si="56"/>
        <v>11000</v>
      </c>
      <c r="E460" s="37">
        <v>11000</v>
      </c>
      <c r="F460" s="36">
        <f t="shared" si="63"/>
        <v>13200</v>
      </c>
      <c r="G460" s="39">
        <v>2</v>
      </c>
      <c r="H460" s="36">
        <f t="shared" si="64"/>
        <v>26400</v>
      </c>
      <c r="I460" s="39">
        <v>2</v>
      </c>
      <c r="J460" s="39"/>
      <c r="K460" s="39"/>
      <c r="L460" s="44" t="s">
        <v>463</v>
      </c>
    </row>
    <row r="461" spans="1:12" ht="65" x14ac:dyDescent="0.25">
      <c r="A461" s="33">
        <v>452</v>
      </c>
      <c r="B461" s="34" t="s">
        <v>413</v>
      </c>
      <c r="C461" s="35" t="s">
        <v>207</v>
      </c>
      <c r="D461" s="38">
        <f t="shared" si="56"/>
        <v>1950000</v>
      </c>
      <c r="E461" s="37">
        <v>1950000</v>
      </c>
      <c r="F461" s="36">
        <f t="shared" si="63"/>
        <v>2340000</v>
      </c>
      <c r="G461" s="39">
        <v>1</v>
      </c>
      <c r="H461" s="36">
        <f t="shared" si="64"/>
        <v>2340000</v>
      </c>
      <c r="I461" s="39">
        <v>1</v>
      </c>
      <c r="J461" s="39"/>
      <c r="K461" s="39" t="s">
        <v>462</v>
      </c>
      <c r="L461" s="44" t="s">
        <v>463</v>
      </c>
    </row>
    <row r="462" spans="1:12" ht="21.75" customHeight="1" x14ac:dyDescent="0.25">
      <c r="A462" s="32">
        <v>453</v>
      </c>
      <c r="B462" s="32" t="s">
        <v>414</v>
      </c>
      <c r="C462" s="27"/>
      <c r="D462" s="38">
        <f t="shared" ref="D462:D514" si="65">E462</f>
        <v>0</v>
      </c>
      <c r="E462" s="31"/>
      <c r="F462" s="31"/>
      <c r="G462" s="31"/>
      <c r="H462" s="31"/>
      <c r="I462" s="31"/>
      <c r="J462" s="31"/>
      <c r="K462" s="31"/>
      <c r="L462" s="44" t="s">
        <v>463</v>
      </c>
    </row>
    <row r="463" spans="1:12" ht="26" x14ac:dyDescent="0.25">
      <c r="A463" s="33">
        <v>454</v>
      </c>
      <c r="B463" s="34" t="s">
        <v>415</v>
      </c>
      <c r="C463" s="35" t="s">
        <v>28</v>
      </c>
      <c r="D463" s="38">
        <f t="shared" si="65"/>
        <v>20950</v>
      </c>
      <c r="E463" s="37">
        <v>20950</v>
      </c>
      <c r="F463" s="36">
        <f t="shared" ref="F463:F471" si="66">E463*1.2</f>
        <v>25140</v>
      </c>
      <c r="G463" s="39">
        <v>1</v>
      </c>
      <c r="H463" s="36">
        <f t="shared" ref="H463:H471" si="67">F463*G463</f>
        <v>25140</v>
      </c>
      <c r="I463" s="39">
        <v>1</v>
      </c>
      <c r="J463" s="39"/>
      <c r="K463" s="39"/>
      <c r="L463" s="44" t="s">
        <v>463</v>
      </c>
    </row>
    <row r="464" spans="1:12" ht="13" x14ac:dyDescent="0.25">
      <c r="A464" s="33">
        <v>455</v>
      </c>
      <c r="B464" s="34" t="s">
        <v>416</v>
      </c>
      <c r="C464" s="35" t="s">
        <v>28</v>
      </c>
      <c r="D464" s="38">
        <f t="shared" si="65"/>
        <v>3500</v>
      </c>
      <c r="E464" s="37">
        <v>3500</v>
      </c>
      <c r="F464" s="36">
        <f t="shared" si="66"/>
        <v>4200</v>
      </c>
      <c r="G464" s="39">
        <v>1</v>
      </c>
      <c r="H464" s="36">
        <f t="shared" si="67"/>
        <v>4200</v>
      </c>
      <c r="I464" s="39">
        <v>1</v>
      </c>
      <c r="J464" s="39"/>
      <c r="K464" s="39"/>
      <c r="L464" s="44" t="s">
        <v>463</v>
      </c>
    </row>
    <row r="465" spans="1:12" ht="13" x14ac:dyDescent="0.25">
      <c r="A465" s="33">
        <v>456</v>
      </c>
      <c r="B465" s="34" t="s">
        <v>417</v>
      </c>
      <c r="C465" s="35" t="s">
        <v>28</v>
      </c>
      <c r="D465" s="38">
        <f t="shared" si="65"/>
        <v>340</v>
      </c>
      <c r="E465" s="37">
        <v>340</v>
      </c>
      <c r="F465" s="36">
        <f t="shared" si="66"/>
        <v>408</v>
      </c>
      <c r="G465" s="39">
        <v>1</v>
      </c>
      <c r="H465" s="36">
        <f t="shared" si="67"/>
        <v>408</v>
      </c>
      <c r="I465" s="39">
        <v>1</v>
      </c>
      <c r="J465" s="39"/>
      <c r="K465" s="39"/>
      <c r="L465" s="44" t="s">
        <v>463</v>
      </c>
    </row>
    <row r="466" spans="1:12" ht="26" x14ac:dyDescent="0.25">
      <c r="A466" s="33">
        <v>457</v>
      </c>
      <c r="B466" s="34" t="s">
        <v>418</v>
      </c>
      <c r="C466" s="35" t="s">
        <v>28</v>
      </c>
      <c r="D466" s="38">
        <f t="shared" si="65"/>
        <v>1291</v>
      </c>
      <c r="E466" s="37">
        <v>1291</v>
      </c>
      <c r="F466" s="36">
        <f t="shared" si="66"/>
        <v>1549.2</v>
      </c>
      <c r="G466" s="39">
        <v>3</v>
      </c>
      <c r="H466" s="36">
        <f t="shared" si="67"/>
        <v>4647.6000000000004</v>
      </c>
      <c r="I466" s="39">
        <v>3</v>
      </c>
      <c r="J466" s="39"/>
      <c r="K466" s="39"/>
      <c r="L466" s="44" t="s">
        <v>463</v>
      </c>
    </row>
    <row r="467" spans="1:12" ht="13" x14ac:dyDescent="0.25">
      <c r="A467" s="33">
        <v>458</v>
      </c>
      <c r="B467" s="34" t="s">
        <v>419</v>
      </c>
      <c r="C467" s="35" t="s">
        <v>28</v>
      </c>
      <c r="D467" s="38">
        <f t="shared" si="65"/>
        <v>8</v>
      </c>
      <c r="E467" s="37">
        <v>8</v>
      </c>
      <c r="F467" s="36">
        <f t="shared" si="66"/>
        <v>9.6</v>
      </c>
      <c r="G467" s="39">
        <v>3</v>
      </c>
      <c r="H467" s="36">
        <f t="shared" si="67"/>
        <v>28.799999999999997</v>
      </c>
      <c r="I467" s="39"/>
      <c r="J467" s="39">
        <v>3</v>
      </c>
      <c r="K467" s="39"/>
      <c r="L467" s="44" t="s">
        <v>463</v>
      </c>
    </row>
    <row r="468" spans="1:12" ht="52" x14ac:dyDescent="0.25">
      <c r="A468" s="33">
        <v>459</v>
      </c>
      <c r="B468" s="34" t="s">
        <v>420</v>
      </c>
      <c r="C468" s="35" t="s">
        <v>28</v>
      </c>
      <c r="D468" s="38">
        <f t="shared" si="65"/>
        <v>105</v>
      </c>
      <c r="E468" s="37">
        <v>105</v>
      </c>
      <c r="F468" s="36">
        <f t="shared" si="66"/>
        <v>126</v>
      </c>
      <c r="G468" s="39">
        <v>6</v>
      </c>
      <c r="H468" s="36">
        <f t="shared" si="67"/>
        <v>756</v>
      </c>
      <c r="I468" s="39"/>
      <c r="J468" s="39">
        <v>6</v>
      </c>
      <c r="K468" s="39"/>
      <c r="L468" s="44" t="s">
        <v>463</v>
      </c>
    </row>
    <row r="469" spans="1:12" ht="13" x14ac:dyDescent="0.25">
      <c r="A469" s="33">
        <v>460</v>
      </c>
      <c r="B469" s="34" t="s">
        <v>421</v>
      </c>
      <c r="C469" s="35" t="s">
        <v>28</v>
      </c>
      <c r="D469" s="38">
        <f t="shared" si="65"/>
        <v>141</v>
      </c>
      <c r="E469" s="37">
        <v>141</v>
      </c>
      <c r="F469" s="36">
        <f t="shared" si="66"/>
        <v>169.2</v>
      </c>
      <c r="G469" s="39">
        <v>1</v>
      </c>
      <c r="H469" s="36">
        <f t="shared" si="67"/>
        <v>169.2</v>
      </c>
      <c r="I469" s="39">
        <v>1</v>
      </c>
      <c r="J469" s="39"/>
      <c r="K469" s="39"/>
      <c r="L469" s="44" t="s">
        <v>463</v>
      </c>
    </row>
    <row r="470" spans="1:12" ht="26" x14ac:dyDescent="0.25">
      <c r="A470" s="33">
        <v>461</v>
      </c>
      <c r="B470" s="34" t="s">
        <v>422</v>
      </c>
      <c r="C470" s="35" t="s">
        <v>28</v>
      </c>
      <c r="D470" s="38">
        <f t="shared" si="65"/>
        <v>5900</v>
      </c>
      <c r="E470" s="37">
        <v>5900</v>
      </c>
      <c r="F470" s="36">
        <f t="shared" si="66"/>
        <v>7080</v>
      </c>
      <c r="G470" s="39">
        <v>3</v>
      </c>
      <c r="H470" s="36">
        <f t="shared" si="67"/>
        <v>21240</v>
      </c>
      <c r="I470" s="39">
        <v>3</v>
      </c>
      <c r="J470" s="39"/>
      <c r="K470" s="39"/>
      <c r="L470" s="44" t="s">
        <v>463</v>
      </c>
    </row>
    <row r="471" spans="1:12" ht="13" x14ac:dyDescent="0.25">
      <c r="A471" s="33">
        <v>462</v>
      </c>
      <c r="B471" s="34" t="s">
        <v>423</v>
      </c>
      <c r="C471" s="35" t="s">
        <v>28</v>
      </c>
      <c r="D471" s="38">
        <f t="shared" si="65"/>
        <v>2220</v>
      </c>
      <c r="E471" s="37">
        <v>2220</v>
      </c>
      <c r="F471" s="36">
        <f t="shared" si="66"/>
        <v>2664</v>
      </c>
      <c r="G471" s="39">
        <v>6</v>
      </c>
      <c r="H471" s="36">
        <f t="shared" si="67"/>
        <v>15984</v>
      </c>
      <c r="I471" s="39">
        <v>6</v>
      </c>
      <c r="J471" s="39"/>
      <c r="K471" s="39"/>
      <c r="L471" s="44" t="s">
        <v>463</v>
      </c>
    </row>
    <row r="472" spans="1:12" ht="21.75" customHeight="1" x14ac:dyDescent="0.25">
      <c r="A472" s="32">
        <v>463</v>
      </c>
      <c r="B472" s="32" t="s">
        <v>424</v>
      </c>
      <c r="C472" s="27"/>
      <c r="D472" s="38">
        <f t="shared" si="65"/>
        <v>0</v>
      </c>
      <c r="E472" s="31"/>
      <c r="F472" s="31"/>
      <c r="G472" s="31"/>
      <c r="H472" s="31"/>
      <c r="I472" s="31"/>
      <c r="J472" s="31"/>
      <c r="K472" s="31"/>
      <c r="L472" s="44" t="s">
        <v>463</v>
      </c>
    </row>
    <row r="473" spans="1:12" ht="13" x14ac:dyDescent="0.25">
      <c r="A473" s="33">
        <v>464</v>
      </c>
      <c r="B473" s="34" t="s">
        <v>425</v>
      </c>
      <c r="C473" s="35" t="s">
        <v>28</v>
      </c>
      <c r="D473" s="38">
        <f t="shared" si="65"/>
        <v>141</v>
      </c>
      <c r="E473" s="37">
        <v>141</v>
      </c>
      <c r="F473" s="36">
        <f t="shared" ref="F473:F481" si="68">E473*1.2</f>
        <v>169.2</v>
      </c>
      <c r="G473" s="39">
        <v>2</v>
      </c>
      <c r="H473" s="36">
        <f t="shared" ref="H473:H481" si="69">F473*G473</f>
        <v>338.4</v>
      </c>
      <c r="I473" s="39">
        <v>2</v>
      </c>
      <c r="J473" s="39"/>
      <c r="K473" s="39"/>
      <c r="L473" s="44" t="s">
        <v>463</v>
      </c>
    </row>
    <row r="474" spans="1:12" ht="13" x14ac:dyDescent="0.25">
      <c r="A474" s="33">
        <v>465</v>
      </c>
      <c r="B474" s="34" t="s">
        <v>426</v>
      </c>
      <c r="C474" s="35" t="s">
        <v>35</v>
      </c>
      <c r="D474" s="38">
        <f t="shared" si="65"/>
        <v>116400</v>
      </c>
      <c r="E474" s="37">
        <v>116400</v>
      </c>
      <c r="F474" s="36">
        <f t="shared" si="68"/>
        <v>139680</v>
      </c>
      <c r="G474" s="39">
        <v>2.1000000000000001E-2</v>
      </c>
      <c r="H474" s="36">
        <f t="shared" si="69"/>
        <v>2933.28</v>
      </c>
      <c r="I474" s="39">
        <v>2.1000000000000001E-2</v>
      </c>
      <c r="J474" s="39"/>
      <c r="K474" s="39"/>
      <c r="L474" s="44" t="s">
        <v>463</v>
      </c>
    </row>
    <row r="475" spans="1:12" ht="13" x14ac:dyDescent="0.25">
      <c r="A475" s="33">
        <v>466</v>
      </c>
      <c r="B475" s="34" t="s">
        <v>427</v>
      </c>
      <c r="C475" s="35" t="s">
        <v>35</v>
      </c>
      <c r="D475" s="38">
        <f t="shared" si="65"/>
        <v>124700</v>
      </c>
      <c r="E475" s="37">
        <v>124700</v>
      </c>
      <c r="F475" s="36">
        <f t="shared" si="68"/>
        <v>149640</v>
      </c>
      <c r="G475" s="39">
        <v>2E-3</v>
      </c>
      <c r="H475" s="36">
        <f t="shared" si="69"/>
        <v>299.28000000000003</v>
      </c>
      <c r="I475" s="39">
        <v>2E-3</v>
      </c>
      <c r="J475" s="39"/>
      <c r="K475" s="39"/>
      <c r="L475" s="44" t="s">
        <v>463</v>
      </c>
    </row>
    <row r="476" spans="1:12" ht="13" x14ac:dyDescent="0.25">
      <c r="A476" s="33">
        <v>467</v>
      </c>
      <c r="B476" s="34" t="s">
        <v>428</v>
      </c>
      <c r="C476" s="35" t="s">
        <v>28</v>
      </c>
      <c r="D476" s="38">
        <f t="shared" si="65"/>
        <v>16</v>
      </c>
      <c r="E476" s="37">
        <v>16</v>
      </c>
      <c r="F476" s="36">
        <f t="shared" si="68"/>
        <v>19.2</v>
      </c>
      <c r="G476" s="39">
        <v>11</v>
      </c>
      <c r="H476" s="36">
        <f t="shared" si="69"/>
        <v>211.2</v>
      </c>
      <c r="I476" s="39"/>
      <c r="J476" s="39">
        <v>11</v>
      </c>
      <c r="K476" s="39"/>
      <c r="L476" s="44" t="s">
        <v>463</v>
      </c>
    </row>
    <row r="477" spans="1:12" ht="13" x14ac:dyDescent="0.25">
      <c r="A477" s="33">
        <v>468</v>
      </c>
      <c r="B477" s="34" t="s">
        <v>429</v>
      </c>
      <c r="C477" s="35" t="s">
        <v>28</v>
      </c>
      <c r="D477" s="38">
        <f t="shared" si="65"/>
        <v>10</v>
      </c>
      <c r="E477" s="37">
        <v>10</v>
      </c>
      <c r="F477" s="36">
        <f t="shared" si="68"/>
        <v>12</v>
      </c>
      <c r="G477" s="39">
        <v>11</v>
      </c>
      <c r="H477" s="36">
        <f t="shared" si="69"/>
        <v>132</v>
      </c>
      <c r="I477" s="39"/>
      <c r="J477" s="39">
        <v>11</v>
      </c>
      <c r="K477" s="39"/>
      <c r="L477" s="44" t="s">
        <v>463</v>
      </c>
    </row>
    <row r="478" spans="1:12" ht="13" x14ac:dyDescent="0.25">
      <c r="A478" s="33">
        <v>469</v>
      </c>
      <c r="B478" s="34" t="s">
        <v>430</v>
      </c>
      <c r="C478" s="35" t="s">
        <v>28</v>
      </c>
      <c r="D478" s="38">
        <f t="shared" si="65"/>
        <v>12</v>
      </c>
      <c r="E478" s="37">
        <v>12</v>
      </c>
      <c r="F478" s="36">
        <f t="shared" si="68"/>
        <v>14.399999999999999</v>
      </c>
      <c r="G478" s="39">
        <v>22</v>
      </c>
      <c r="H478" s="36">
        <f t="shared" si="69"/>
        <v>316.79999999999995</v>
      </c>
      <c r="I478" s="39"/>
      <c r="J478" s="39">
        <v>22</v>
      </c>
      <c r="K478" s="39"/>
      <c r="L478" s="44" t="s">
        <v>463</v>
      </c>
    </row>
    <row r="479" spans="1:12" ht="26" x14ac:dyDescent="0.25">
      <c r="A479" s="33">
        <v>470</v>
      </c>
      <c r="B479" s="34" t="s">
        <v>431</v>
      </c>
      <c r="C479" s="35" t="s">
        <v>35</v>
      </c>
      <c r="D479" s="38">
        <f t="shared" si="65"/>
        <v>118000</v>
      </c>
      <c r="E479" s="37">
        <v>118000</v>
      </c>
      <c r="F479" s="36">
        <f t="shared" si="68"/>
        <v>141600</v>
      </c>
      <c r="G479" s="39">
        <v>1.7999999999999999E-2</v>
      </c>
      <c r="H479" s="36">
        <f t="shared" si="69"/>
        <v>2548.7999999999997</v>
      </c>
      <c r="I479" s="39">
        <v>1.7999999999999999E-2</v>
      </c>
      <c r="J479" s="39"/>
      <c r="K479" s="39"/>
      <c r="L479" s="44" t="s">
        <v>463</v>
      </c>
    </row>
    <row r="480" spans="1:12" ht="26" x14ac:dyDescent="0.25">
      <c r="A480" s="33">
        <v>471</v>
      </c>
      <c r="B480" s="34" t="s">
        <v>432</v>
      </c>
      <c r="C480" s="35" t="s">
        <v>35</v>
      </c>
      <c r="D480" s="38">
        <f t="shared" si="65"/>
        <v>116400</v>
      </c>
      <c r="E480" s="37">
        <v>116400</v>
      </c>
      <c r="F480" s="36">
        <f t="shared" si="68"/>
        <v>139680</v>
      </c>
      <c r="G480" s="39">
        <v>1.7999999999999999E-2</v>
      </c>
      <c r="H480" s="36">
        <f t="shared" si="69"/>
        <v>2514.2399999999998</v>
      </c>
      <c r="I480" s="39">
        <v>1.7999999999999999E-2</v>
      </c>
      <c r="J480" s="39"/>
      <c r="K480" s="39"/>
      <c r="L480" s="44" t="s">
        <v>463</v>
      </c>
    </row>
    <row r="481" spans="1:12" ht="13" x14ac:dyDescent="0.25">
      <c r="A481" s="33">
        <v>472</v>
      </c>
      <c r="B481" s="34" t="s">
        <v>421</v>
      </c>
      <c r="C481" s="35" t="s">
        <v>28</v>
      </c>
      <c r="D481" s="38">
        <f t="shared" si="65"/>
        <v>141</v>
      </c>
      <c r="E481" s="37">
        <v>141</v>
      </c>
      <c r="F481" s="36">
        <f t="shared" si="68"/>
        <v>169.2</v>
      </c>
      <c r="G481" s="39">
        <v>6</v>
      </c>
      <c r="H481" s="36">
        <f t="shared" si="69"/>
        <v>1015.1999999999999</v>
      </c>
      <c r="I481" s="39">
        <v>6</v>
      </c>
      <c r="J481" s="39"/>
      <c r="K481" s="39"/>
      <c r="L481" s="44" t="s">
        <v>463</v>
      </c>
    </row>
    <row r="482" spans="1:12" ht="21.75" customHeight="1" x14ac:dyDescent="0.25">
      <c r="A482" s="32">
        <v>473</v>
      </c>
      <c r="B482" s="32" t="s">
        <v>433</v>
      </c>
      <c r="C482" s="27"/>
      <c r="D482" s="38">
        <f t="shared" si="65"/>
        <v>0</v>
      </c>
      <c r="E482" s="31"/>
      <c r="F482" s="31"/>
      <c r="G482" s="31"/>
      <c r="H482" s="31"/>
      <c r="I482" s="31"/>
      <c r="J482" s="31"/>
      <c r="K482" s="31"/>
      <c r="L482" s="44" t="s">
        <v>463</v>
      </c>
    </row>
    <row r="483" spans="1:12" ht="13" x14ac:dyDescent="0.25">
      <c r="A483" s="33">
        <v>474</v>
      </c>
      <c r="B483" s="34" t="s">
        <v>434</v>
      </c>
      <c r="C483" s="35" t="s">
        <v>35</v>
      </c>
      <c r="D483" s="38">
        <f t="shared" si="65"/>
        <v>118000</v>
      </c>
      <c r="E483" s="37">
        <v>118000</v>
      </c>
      <c r="F483" s="36">
        <f>E483*1.2</f>
        <v>141600</v>
      </c>
      <c r="G483" s="39">
        <v>3.5999999999999997E-2</v>
      </c>
      <c r="H483" s="36">
        <f>F483*G483</f>
        <v>5097.5999999999995</v>
      </c>
      <c r="I483" s="39">
        <v>3.5999999999999997E-2</v>
      </c>
      <c r="J483" s="39"/>
      <c r="K483" s="39"/>
      <c r="L483" s="44" t="s">
        <v>463</v>
      </c>
    </row>
    <row r="484" spans="1:12" ht="13" x14ac:dyDescent="0.25">
      <c r="A484" s="33">
        <v>475</v>
      </c>
      <c r="B484" s="34" t="s">
        <v>435</v>
      </c>
      <c r="C484" s="35" t="s">
        <v>35</v>
      </c>
      <c r="D484" s="38">
        <f t="shared" si="65"/>
        <v>116400</v>
      </c>
      <c r="E484" s="37">
        <v>116400</v>
      </c>
      <c r="F484" s="36">
        <f>E484*1.2</f>
        <v>139680</v>
      </c>
      <c r="G484" s="39">
        <v>1.7999999999999999E-2</v>
      </c>
      <c r="H484" s="36">
        <f>F484*G484</f>
        <v>2514.2399999999998</v>
      </c>
      <c r="I484" s="39">
        <v>1.7999999999999999E-2</v>
      </c>
      <c r="J484" s="39"/>
      <c r="K484" s="39"/>
      <c r="L484" s="44" t="s">
        <v>463</v>
      </c>
    </row>
    <row r="485" spans="1:12" ht="39.75" customHeight="1" x14ac:dyDescent="0.25">
      <c r="A485" s="29">
        <v>476</v>
      </c>
      <c r="B485" s="30" t="s">
        <v>436</v>
      </c>
      <c r="C485" s="27"/>
      <c r="D485" s="38">
        <f t="shared" si="65"/>
        <v>0</v>
      </c>
      <c r="E485" s="31"/>
      <c r="F485" s="31"/>
      <c r="G485" s="31"/>
      <c r="H485" s="31"/>
      <c r="I485" s="31"/>
      <c r="J485" s="31"/>
      <c r="K485" s="31"/>
      <c r="L485" s="44" t="s">
        <v>463</v>
      </c>
    </row>
    <row r="486" spans="1:12" ht="21.75" customHeight="1" x14ac:dyDescent="0.25">
      <c r="A486" s="32">
        <v>477</v>
      </c>
      <c r="B486" s="32" t="s">
        <v>437</v>
      </c>
      <c r="C486" s="27"/>
      <c r="D486" s="38">
        <f t="shared" si="65"/>
        <v>0</v>
      </c>
      <c r="E486" s="31"/>
      <c r="F486" s="31"/>
      <c r="G486" s="31"/>
      <c r="H486" s="31"/>
      <c r="I486" s="31"/>
      <c r="J486" s="31"/>
      <c r="K486" s="31"/>
      <c r="L486" s="44" t="s">
        <v>463</v>
      </c>
    </row>
    <row r="487" spans="1:12" ht="26" x14ac:dyDescent="0.25">
      <c r="A487" s="33">
        <v>478</v>
      </c>
      <c r="B487" s="34" t="s">
        <v>415</v>
      </c>
      <c r="C487" s="35" t="s">
        <v>28</v>
      </c>
      <c r="D487" s="38">
        <f t="shared" si="65"/>
        <v>20950</v>
      </c>
      <c r="E487" s="37">
        <v>20950</v>
      </c>
      <c r="F487" s="36">
        <f t="shared" ref="F487:F494" si="70">E487*1.2</f>
        <v>25140</v>
      </c>
      <c r="G487" s="39">
        <v>2</v>
      </c>
      <c r="H487" s="36">
        <f t="shared" ref="H487:H494" si="71">F487*G487</f>
        <v>50280</v>
      </c>
      <c r="I487" s="39">
        <v>2</v>
      </c>
      <c r="J487" s="39"/>
      <c r="K487" s="39"/>
      <c r="L487" s="44" t="s">
        <v>463</v>
      </c>
    </row>
    <row r="488" spans="1:12" ht="13" x14ac:dyDescent="0.25">
      <c r="A488" s="33">
        <v>479</v>
      </c>
      <c r="B488" s="34" t="s">
        <v>438</v>
      </c>
      <c r="C488" s="35" t="s">
        <v>28</v>
      </c>
      <c r="D488" s="38">
        <f t="shared" si="65"/>
        <v>3800</v>
      </c>
      <c r="E488" s="37">
        <v>3800</v>
      </c>
      <c r="F488" s="36">
        <f t="shared" si="70"/>
        <v>4560</v>
      </c>
      <c r="G488" s="39">
        <v>2</v>
      </c>
      <c r="H488" s="36">
        <f t="shared" si="71"/>
        <v>9120</v>
      </c>
      <c r="I488" s="39">
        <v>2</v>
      </c>
      <c r="J488" s="39"/>
      <c r="K488" s="39"/>
      <c r="L488" s="44" t="s">
        <v>463</v>
      </c>
    </row>
    <row r="489" spans="1:12" ht="13" x14ac:dyDescent="0.25">
      <c r="A489" s="33">
        <v>480</v>
      </c>
      <c r="B489" s="34" t="s">
        <v>417</v>
      </c>
      <c r="C489" s="35" t="s">
        <v>28</v>
      </c>
      <c r="D489" s="38">
        <f t="shared" si="65"/>
        <v>340</v>
      </c>
      <c r="E489" s="37">
        <v>340</v>
      </c>
      <c r="F489" s="36">
        <f t="shared" si="70"/>
        <v>408</v>
      </c>
      <c r="G489" s="39">
        <v>2</v>
      </c>
      <c r="H489" s="36">
        <f t="shared" si="71"/>
        <v>816</v>
      </c>
      <c r="I489" s="39">
        <v>2</v>
      </c>
      <c r="J489" s="39"/>
      <c r="K489" s="39"/>
      <c r="L489" s="44" t="s">
        <v>463</v>
      </c>
    </row>
    <row r="490" spans="1:12" ht="26" x14ac:dyDescent="0.25">
      <c r="A490" s="33">
        <v>481</v>
      </c>
      <c r="B490" s="34" t="s">
        <v>418</v>
      </c>
      <c r="C490" s="35" t="s">
        <v>28</v>
      </c>
      <c r="D490" s="38">
        <f t="shared" si="65"/>
        <v>1291</v>
      </c>
      <c r="E490" s="37">
        <v>1291</v>
      </c>
      <c r="F490" s="36">
        <f t="shared" si="70"/>
        <v>1549.2</v>
      </c>
      <c r="G490" s="39">
        <v>12</v>
      </c>
      <c r="H490" s="36">
        <f t="shared" si="71"/>
        <v>18590.400000000001</v>
      </c>
      <c r="I490" s="39">
        <v>12</v>
      </c>
      <c r="J490" s="39"/>
      <c r="K490" s="39"/>
      <c r="L490" s="44" t="s">
        <v>463</v>
      </c>
    </row>
    <row r="491" spans="1:12" ht="13" x14ac:dyDescent="0.25">
      <c r="A491" s="33">
        <v>482</v>
      </c>
      <c r="B491" s="34" t="s">
        <v>419</v>
      </c>
      <c r="C491" s="35" t="s">
        <v>28</v>
      </c>
      <c r="D491" s="38">
        <f t="shared" si="65"/>
        <v>8</v>
      </c>
      <c r="E491" s="37">
        <v>8</v>
      </c>
      <c r="F491" s="36">
        <f t="shared" si="70"/>
        <v>9.6</v>
      </c>
      <c r="G491" s="39">
        <v>12</v>
      </c>
      <c r="H491" s="36">
        <f t="shared" si="71"/>
        <v>115.19999999999999</v>
      </c>
      <c r="I491" s="39"/>
      <c r="J491" s="39">
        <v>12</v>
      </c>
      <c r="K491" s="39"/>
      <c r="L491" s="44" t="s">
        <v>463</v>
      </c>
    </row>
    <row r="492" spans="1:12" ht="13" x14ac:dyDescent="0.25">
      <c r="A492" s="33">
        <v>483</v>
      </c>
      <c r="B492" s="34" t="s">
        <v>439</v>
      </c>
      <c r="C492" s="35" t="s">
        <v>28</v>
      </c>
      <c r="D492" s="38">
        <f t="shared" si="65"/>
        <v>170</v>
      </c>
      <c r="E492" s="37">
        <v>170</v>
      </c>
      <c r="F492" s="36">
        <f t="shared" si="70"/>
        <v>204</v>
      </c>
      <c r="G492" s="39">
        <v>12</v>
      </c>
      <c r="H492" s="36">
        <f t="shared" si="71"/>
        <v>2448</v>
      </c>
      <c r="I492" s="39"/>
      <c r="J492" s="39">
        <v>12</v>
      </c>
      <c r="K492" s="39"/>
      <c r="L492" s="44" t="s">
        <v>463</v>
      </c>
    </row>
    <row r="493" spans="1:12" ht="13" x14ac:dyDescent="0.25">
      <c r="A493" s="33">
        <v>484</v>
      </c>
      <c r="B493" s="34" t="s">
        <v>440</v>
      </c>
      <c r="C493" s="35" t="s">
        <v>28</v>
      </c>
      <c r="D493" s="38">
        <f t="shared" si="65"/>
        <v>141</v>
      </c>
      <c r="E493" s="37">
        <v>141</v>
      </c>
      <c r="F493" s="36">
        <f t="shared" si="70"/>
        <v>169.2</v>
      </c>
      <c r="G493" s="39">
        <v>2</v>
      </c>
      <c r="H493" s="36">
        <f t="shared" si="71"/>
        <v>338.4</v>
      </c>
      <c r="I493" s="39">
        <v>2</v>
      </c>
      <c r="J493" s="39"/>
      <c r="K493" s="39"/>
      <c r="L493" s="44" t="s">
        <v>463</v>
      </c>
    </row>
    <row r="494" spans="1:12" ht="13" x14ac:dyDescent="0.25">
      <c r="A494" s="33">
        <v>485</v>
      </c>
      <c r="B494" s="34" t="s">
        <v>441</v>
      </c>
      <c r="C494" s="35" t="s">
        <v>28</v>
      </c>
      <c r="D494" s="38">
        <f t="shared" si="65"/>
        <v>115</v>
      </c>
      <c r="E494" s="37">
        <v>115</v>
      </c>
      <c r="F494" s="36">
        <f t="shared" si="70"/>
        <v>138</v>
      </c>
      <c r="G494" s="39">
        <v>12</v>
      </c>
      <c r="H494" s="36">
        <f t="shared" si="71"/>
        <v>1656</v>
      </c>
      <c r="I494" s="39">
        <v>12</v>
      </c>
      <c r="J494" s="39"/>
      <c r="K494" s="39"/>
      <c r="L494" s="44" t="s">
        <v>463</v>
      </c>
    </row>
    <row r="495" spans="1:12" ht="21.75" customHeight="1" x14ac:dyDescent="0.25">
      <c r="A495" s="32">
        <v>486</v>
      </c>
      <c r="B495" s="32" t="s">
        <v>442</v>
      </c>
      <c r="C495" s="27"/>
      <c r="D495" s="38">
        <f t="shared" si="65"/>
        <v>0</v>
      </c>
      <c r="E495" s="31"/>
      <c r="F495" s="31"/>
      <c r="G495" s="31"/>
      <c r="H495" s="31"/>
      <c r="I495" s="31"/>
      <c r="J495" s="31"/>
      <c r="K495" s="31"/>
      <c r="L495" s="44" t="s">
        <v>463</v>
      </c>
    </row>
    <row r="496" spans="1:12" ht="13" x14ac:dyDescent="0.25">
      <c r="A496" s="33">
        <v>487</v>
      </c>
      <c r="B496" s="34" t="s">
        <v>443</v>
      </c>
      <c r="C496" s="35" t="s">
        <v>28</v>
      </c>
      <c r="D496" s="38">
        <f t="shared" si="65"/>
        <v>2600</v>
      </c>
      <c r="E496" s="37">
        <v>2600</v>
      </c>
      <c r="F496" s="36">
        <f t="shared" ref="F496:F511" si="72">E496*1.2</f>
        <v>3120</v>
      </c>
      <c r="G496" s="39">
        <v>2</v>
      </c>
      <c r="H496" s="36">
        <f t="shared" ref="H496:H511" si="73">F496*G496</f>
        <v>6240</v>
      </c>
      <c r="I496" s="39">
        <v>2</v>
      </c>
      <c r="J496" s="39"/>
      <c r="K496" s="39"/>
      <c r="L496" s="44" t="s">
        <v>463</v>
      </c>
    </row>
    <row r="497" spans="1:12" ht="13" x14ac:dyDescent="0.25">
      <c r="A497" s="33">
        <v>488</v>
      </c>
      <c r="B497" s="34" t="s">
        <v>444</v>
      </c>
      <c r="C497" s="35" t="s">
        <v>28</v>
      </c>
      <c r="D497" s="38">
        <f t="shared" si="65"/>
        <v>750</v>
      </c>
      <c r="E497" s="37">
        <v>750</v>
      </c>
      <c r="F497" s="36">
        <f t="shared" si="72"/>
        <v>900</v>
      </c>
      <c r="G497" s="39">
        <v>2</v>
      </c>
      <c r="H497" s="36">
        <f t="shared" si="73"/>
        <v>1800</v>
      </c>
      <c r="I497" s="39">
        <v>2</v>
      </c>
      <c r="J497" s="39"/>
      <c r="K497" s="39"/>
      <c r="L497" s="44" t="s">
        <v>463</v>
      </c>
    </row>
    <row r="498" spans="1:12" ht="13" x14ac:dyDescent="0.25">
      <c r="A498" s="33">
        <v>489</v>
      </c>
      <c r="B498" s="34" t="s">
        <v>445</v>
      </c>
      <c r="C498" s="35" t="s">
        <v>28</v>
      </c>
      <c r="D498" s="38">
        <f t="shared" si="65"/>
        <v>334</v>
      </c>
      <c r="E498" s="37">
        <v>334</v>
      </c>
      <c r="F498" s="36">
        <f t="shared" si="72"/>
        <v>400.8</v>
      </c>
      <c r="G498" s="39">
        <v>2</v>
      </c>
      <c r="H498" s="36">
        <f t="shared" si="73"/>
        <v>801.6</v>
      </c>
      <c r="I498" s="39">
        <v>2</v>
      </c>
      <c r="J498" s="39"/>
      <c r="K498" s="39"/>
      <c r="L498" s="44" t="s">
        <v>463</v>
      </c>
    </row>
    <row r="499" spans="1:12" ht="13" x14ac:dyDescent="0.25">
      <c r="A499" s="33">
        <v>490</v>
      </c>
      <c r="B499" s="34" t="s">
        <v>446</v>
      </c>
      <c r="C499" s="35" t="s">
        <v>28</v>
      </c>
      <c r="D499" s="38">
        <f t="shared" si="65"/>
        <v>300</v>
      </c>
      <c r="E499" s="37">
        <v>300</v>
      </c>
      <c r="F499" s="36">
        <f t="shared" si="72"/>
        <v>360</v>
      </c>
      <c r="G499" s="39">
        <v>6</v>
      </c>
      <c r="H499" s="36">
        <f t="shared" si="73"/>
        <v>2160</v>
      </c>
      <c r="I499" s="39">
        <v>6</v>
      </c>
      <c r="J499" s="39"/>
      <c r="K499" s="39"/>
      <c r="L499" s="44" t="s">
        <v>463</v>
      </c>
    </row>
    <row r="500" spans="1:12" ht="13" x14ac:dyDescent="0.25">
      <c r="A500" s="33">
        <v>491</v>
      </c>
      <c r="B500" s="34" t="s">
        <v>447</v>
      </c>
      <c r="C500" s="35" t="s">
        <v>28</v>
      </c>
      <c r="D500" s="38">
        <f t="shared" si="65"/>
        <v>175</v>
      </c>
      <c r="E500" s="37">
        <v>175</v>
      </c>
      <c r="F500" s="36">
        <f t="shared" si="72"/>
        <v>210</v>
      </c>
      <c r="G500" s="39">
        <v>6</v>
      </c>
      <c r="H500" s="36">
        <f t="shared" si="73"/>
        <v>1260</v>
      </c>
      <c r="I500" s="39">
        <v>6</v>
      </c>
      <c r="J500" s="39"/>
      <c r="K500" s="39"/>
      <c r="L500" s="44" t="s">
        <v>463</v>
      </c>
    </row>
    <row r="501" spans="1:12" ht="13" x14ac:dyDescent="0.25">
      <c r="A501" s="33">
        <v>492</v>
      </c>
      <c r="B501" s="34" t="s">
        <v>448</v>
      </c>
      <c r="C501" s="35" t="s">
        <v>28</v>
      </c>
      <c r="D501" s="38">
        <f t="shared" si="65"/>
        <v>175</v>
      </c>
      <c r="E501" s="37">
        <v>175</v>
      </c>
      <c r="F501" s="36">
        <f t="shared" si="72"/>
        <v>210</v>
      </c>
      <c r="G501" s="39">
        <v>2</v>
      </c>
      <c r="H501" s="36">
        <f t="shared" si="73"/>
        <v>420</v>
      </c>
      <c r="I501" s="39">
        <v>2</v>
      </c>
      <c r="J501" s="39"/>
      <c r="K501" s="39"/>
      <c r="L501" s="44" t="s">
        <v>463</v>
      </c>
    </row>
    <row r="502" spans="1:12" ht="13" x14ac:dyDescent="0.25">
      <c r="A502" s="33">
        <v>493</v>
      </c>
      <c r="B502" s="34" t="s">
        <v>449</v>
      </c>
      <c r="C502" s="35" t="s">
        <v>221</v>
      </c>
      <c r="D502" s="38">
        <f t="shared" si="65"/>
        <v>250</v>
      </c>
      <c r="E502" s="37">
        <v>250</v>
      </c>
      <c r="F502" s="36">
        <f t="shared" si="72"/>
        <v>300</v>
      </c>
      <c r="G502" s="39">
        <v>9</v>
      </c>
      <c r="H502" s="36">
        <f t="shared" si="73"/>
        <v>2700</v>
      </c>
      <c r="I502" s="39"/>
      <c r="J502" s="39">
        <v>9</v>
      </c>
      <c r="K502" s="39"/>
      <c r="L502" s="44" t="s">
        <v>463</v>
      </c>
    </row>
    <row r="503" spans="1:12" ht="26" x14ac:dyDescent="0.25">
      <c r="A503" s="33">
        <v>494</v>
      </c>
      <c r="B503" s="34" t="s">
        <v>418</v>
      </c>
      <c r="C503" s="35" t="s">
        <v>28</v>
      </c>
      <c r="D503" s="38">
        <f t="shared" si="65"/>
        <v>1291</v>
      </c>
      <c r="E503" s="37">
        <v>1291</v>
      </c>
      <c r="F503" s="36">
        <f t="shared" si="72"/>
        <v>1549.2</v>
      </c>
      <c r="G503" s="39">
        <v>8</v>
      </c>
      <c r="H503" s="36">
        <f t="shared" si="73"/>
        <v>12393.6</v>
      </c>
      <c r="I503" s="39">
        <v>8</v>
      </c>
      <c r="J503" s="39"/>
      <c r="K503" s="39"/>
      <c r="L503" s="44" t="s">
        <v>463</v>
      </c>
    </row>
    <row r="504" spans="1:12" ht="13" x14ac:dyDescent="0.25">
      <c r="A504" s="33">
        <v>495</v>
      </c>
      <c r="B504" s="34" t="s">
        <v>419</v>
      </c>
      <c r="C504" s="35" t="s">
        <v>28</v>
      </c>
      <c r="D504" s="38">
        <f t="shared" si="65"/>
        <v>8</v>
      </c>
      <c r="E504" s="37">
        <v>8</v>
      </c>
      <c r="F504" s="36">
        <f t="shared" si="72"/>
        <v>9.6</v>
      </c>
      <c r="G504" s="39">
        <v>8</v>
      </c>
      <c r="H504" s="36">
        <f t="shared" si="73"/>
        <v>76.8</v>
      </c>
      <c r="I504" s="39"/>
      <c r="J504" s="39">
        <v>8</v>
      </c>
      <c r="K504" s="39"/>
      <c r="L504" s="44" t="s">
        <v>463</v>
      </c>
    </row>
    <row r="505" spans="1:12" ht="13" x14ac:dyDescent="0.25">
      <c r="A505" s="33">
        <v>496</v>
      </c>
      <c r="B505" s="34" t="s">
        <v>439</v>
      </c>
      <c r="C505" s="35" t="s">
        <v>28</v>
      </c>
      <c r="D505" s="38">
        <f t="shared" si="65"/>
        <v>170</v>
      </c>
      <c r="E505" s="37">
        <v>170</v>
      </c>
      <c r="F505" s="36">
        <f t="shared" si="72"/>
        <v>204</v>
      </c>
      <c r="G505" s="39">
        <v>2</v>
      </c>
      <c r="H505" s="36">
        <f t="shared" si="73"/>
        <v>408</v>
      </c>
      <c r="I505" s="39"/>
      <c r="J505" s="39">
        <v>2</v>
      </c>
      <c r="K505" s="39"/>
      <c r="L505" s="44" t="s">
        <v>463</v>
      </c>
    </row>
    <row r="506" spans="1:12" ht="13" x14ac:dyDescent="0.25">
      <c r="A506" s="33">
        <v>497</v>
      </c>
      <c r="B506" s="34" t="s">
        <v>441</v>
      </c>
      <c r="C506" s="35" t="s">
        <v>28</v>
      </c>
      <c r="D506" s="38">
        <f t="shared" si="65"/>
        <v>115</v>
      </c>
      <c r="E506" s="37">
        <v>115</v>
      </c>
      <c r="F506" s="36">
        <f t="shared" si="72"/>
        <v>138</v>
      </c>
      <c r="G506" s="39">
        <v>12</v>
      </c>
      <c r="H506" s="36">
        <f t="shared" si="73"/>
        <v>1656</v>
      </c>
      <c r="I506" s="39">
        <v>12</v>
      </c>
      <c r="J506" s="39"/>
      <c r="K506" s="39"/>
      <c r="L506" s="44" t="s">
        <v>463</v>
      </c>
    </row>
    <row r="507" spans="1:12" ht="26" x14ac:dyDescent="0.25">
      <c r="A507" s="33">
        <v>498</v>
      </c>
      <c r="B507" s="34" t="s">
        <v>450</v>
      </c>
      <c r="C507" s="35" t="s">
        <v>221</v>
      </c>
      <c r="D507" s="38">
        <f t="shared" si="65"/>
        <v>251</v>
      </c>
      <c r="E507" s="37">
        <v>251</v>
      </c>
      <c r="F507" s="36">
        <f t="shared" si="72"/>
        <v>301.2</v>
      </c>
      <c r="G507" s="39">
        <v>12</v>
      </c>
      <c r="H507" s="36">
        <f t="shared" si="73"/>
        <v>3614.3999999999996</v>
      </c>
      <c r="I507" s="39">
        <v>12</v>
      </c>
      <c r="J507" s="39"/>
      <c r="K507" s="39"/>
      <c r="L507" s="44" t="s">
        <v>463</v>
      </c>
    </row>
    <row r="508" spans="1:12" ht="13" x14ac:dyDescent="0.25">
      <c r="A508" s="33">
        <v>499</v>
      </c>
      <c r="B508" s="34" t="s">
        <v>451</v>
      </c>
      <c r="C508" s="35" t="s">
        <v>28</v>
      </c>
      <c r="D508" s="38">
        <f t="shared" si="65"/>
        <v>28</v>
      </c>
      <c r="E508" s="37">
        <v>28</v>
      </c>
      <c r="F508" s="36">
        <f t="shared" si="72"/>
        <v>33.6</v>
      </c>
      <c r="G508" s="39">
        <v>22</v>
      </c>
      <c r="H508" s="36">
        <f t="shared" si="73"/>
        <v>739.2</v>
      </c>
      <c r="I508" s="39"/>
      <c r="J508" s="39">
        <v>22</v>
      </c>
      <c r="K508" s="39"/>
      <c r="L508" s="44" t="s">
        <v>463</v>
      </c>
    </row>
    <row r="509" spans="1:12" ht="13" x14ac:dyDescent="0.25">
      <c r="A509" s="33">
        <v>500</v>
      </c>
      <c r="B509" s="34" t="s">
        <v>429</v>
      </c>
      <c r="C509" s="35" t="s">
        <v>28</v>
      </c>
      <c r="D509" s="38">
        <f t="shared" si="65"/>
        <v>10</v>
      </c>
      <c r="E509" s="37">
        <v>10</v>
      </c>
      <c r="F509" s="36">
        <f t="shared" si="72"/>
        <v>12</v>
      </c>
      <c r="G509" s="39">
        <v>22</v>
      </c>
      <c r="H509" s="36">
        <f t="shared" si="73"/>
        <v>264</v>
      </c>
      <c r="I509" s="39"/>
      <c r="J509" s="39">
        <v>22</v>
      </c>
      <c r="K509" s="39"/>
      <c r="L509" s="44" t="s">
        <v>463</v>
      </c>
    </row>
    <row r="510" spans="1:12" ht="13" x14ac:dyDescent="0.25">
      <c r="A510" s="33">
        <v>501</v>
      </c>
      <c r="B510" s="34" t="s">
        <v>452</v>
      </c>
      <c r="C510" s="35" t="s">
        <v>28</v>
      </c>
      <c r="D510" s="38">
        <f t="shared" si="65"/>
        <v>12</v>
      </c>
      <c r="E510" s="37">
        <v>12</v>
      </c>
      <c r="F510" s="36">
        <f t="shared" si="72"/>
        <v>14.399999999999999</v>
      </c>
      <c r="G510" s="39">
        <v>22</v>
      </c>
      <c r="H510" s="36">
        <f t="shared" si="73"/>
        <v>316.79999999999995</v>
      </c>
      <c r="I510" s="39"/>
      <c r="J510" s="39">
        <v>22</v>
      </c>
      <c r="K510" s="39"/>
      <c r="L510" s="44" t="s">
        <v>463</v>
      </c>
    </row>
    <row r="511" spans="1:12" ht="13" x14ac:dyDescent="0.25">
      <c r="A511" s="33">
        <v>502</v>
      </c>
      <c r="B511" s="34" t="s">
        <v>453</v>
      </c>
      <c r="C511" s="35" t="s">
        <v>28</v>
      </c>
      <c r="D511" s="38">
        <f t="shared" si="65"/>
        <v>210</v>
      </c>
      <c r="E511" s="37">
        <v>210</v>
      </c>
      <c r="F511" s="36">
        <f t="shared" si="72"/>
        <v>252</v>
      </c>
      <c r="G511" s="39">
        <v>12</v>
      </c>
      <c r="H511" s="36">
        <f t="shared" si="73"/>
        <v>3024</v>
      </c>
      <c r="I511" s="39">
        <v>12</v>
      </c>
      <c r="J511" s="39"/>
      <c r="K511" s="39"/>
      <c r="L511" s="44" t="s">
        <v>463</v>
      </c>
    </row>
    <row r="512" spans="1:12" ht="21.75" customHeight="1" x14ac:dyDescent="0.25">
      <c r="A512" s="32">
        <v>503</v>
      </c>
      <c r="B512" s="32" t="s">
        <v>454</v>
      </c>
      <c r="C512" s="27"/>
      <c r="D512" s="38">
        <f t="shared" si="65"/>
        <v>0</v>
      </c>
      <c r="E512" s="31"/>
      <c r="F512" s="31"/>
      <c r="G512" s="31"/>
      <c r="H512" s="31"/>
      <c r="I512" s="31"/>
      <c r="J512" s="31"/>
      <c r="K512" s="31"/>
      <c r="L512" s="44" t="s">
        <v>463</v>
      </c>
    </row>
    <row r="513" spans="1:12" ht="52" x14ac:dyDescent="0.25">
      <c r="A513" s="33">
        <v>504</v>
      </c>
      <c r="B513" s="34" t="s">
        <v>455</v>
      </c>
      <c r="C513" s="35" t="s">
        <v>28</v>
      </c>
      <c r="D513" s="38">
        <f t="shared" si="65"/>
        <v>380</v>
      </c>
      <c r="E513" s="37">
        <v>380</v>
      </c>
      <c r="F513" s="36">
        <f>E513*1.2</f>
        <v>456</v>
      </c>
      <c r="G513" s="39">
        <v>3</v>
      </c>
      <c r="H513" s="36">
        <f>F513*G513</f>
        <v>1368</v>
      </c>
      <c r="I513" s="39">
        <v>3</v>
      </c>
      <c r="J513" s="39"/>
      <c r="K513" s="39"/>
      <c r="L513" s="44" t="s">
        <v>463</v>
      </c>
    </row>
    <row r="514" spans="1:12" ht="39" x14ac:dyDescent="0.25">
      <c r="A514" s="33">
        <v>505</v>
      </c>
      <c r="B514" s="34" t="s">
        <v>456</v>
      </c>
      <c r="C514" s="35" t="s">
        <v>28</v>
      </c>
      <c r="D514" s="38">
        <f t="shared" si="65"/>
        <v>380</v>
      </c>
      <c r="E514" s="37">
        <v>380</v>
      </c>
      <c r="F514" s="36">
        <f>E514*1.2</f>
        <v>456</v>
      </c>
      <c r="G514" s="39">
        <v>12</v>
      </c>
      <c r="H514" s="36">
        <f>F514*G514</f>
        <v>5472</v>
      </c>
      <c r="I514" s="39">
        <v>12</v>
      </c>
      <c r="J514" s="39"/>
      <c r="K514" s="39"/>
      <c r="L514" s="44" t="s">
        <v>463</v>
      </c>
    </row>
    <row r="515" spans="1:12" x14ac:dyDescent="0.25">
      <c r="A515" s="4"/>
      <c r="B515" s="9"/>
      <c r="C515" s="5"/>
      <c r="D515" s="6"/>
      <c r="E515" s="6"/>
      <c r="F515" s="6"/>
      <c r="G515" s="6"/>
      <c r="H515" s="6"/>
      <c r="I515" s="6"/>
      <c r="J515" s="6"/>
      <c r="K515" s="6"/>
      <c r="L515" s="7"/>
    </row>
    <row r="516" spans="1:12" ht="15.75" customHeight="1" x14ac:dyDescent="0.3">
      <c r="A516" s="8"/>
      <c r="B516" s="61"/>
      <c r="C516" s="61"/>
      <c r="D516" s="61"/>
      <c r="E516" s="61"/>
      <c r="F516" s="9"/>
      <c r="G516" s="19"/>
      <c r="H516" s="6"/>
      <c r="I516" s="20"/>
      <c r="J516" s="21"/>
      <c r="K516" s="20"/>
      <c r="L516" s="45"/>
    </row>
    <row r="517" spans="1:12" ht="15" x14ac:dyDescent="0.3">
      <c r="A517" s="10"/>
      <c r="B517" s="62" t="s">
        <v>457</v>
      </c>
      <c r="C517" s="62"/>
      <c r="D517" s="62"/>
      <c r="E517" s="62"/>
      <c r="F517" s="62"/>
      <c r="G517" s="11"/>
      <c r="H517" s="12"/>
      <c r="I517" s="12"/>
      <c r="J517" s="13"/>
      <c r="K517" s="12"/>
      <c r="L517" s="46"/>
    </row>
    <row r="518" spans="1:12" ht="15" x14ac:dyDescent="0.3">
      <c r="A518" s="10"/>
      <c r="B518" s="62" t="s">
        <v>458</v>
      </c>
      <c r="C518" s="62"/>
      <c r="D518" s="62"/>
      <c r="E518" s="62"/>
      <c r="F518" s="62"/>
      <c r="G518" s="11"/>
      <c r="H518" s="12"/>
      <c r="I518" s="12"/>
      <c r="J518" s="13"/>
      <c r="K518" s="12"/>
      <c r="L518" s="46"/>
    </row>
    <row r="519" spans="1:12" ht="19.5" customHeight="1" x14ac:dyDescent="0.3">
      <c r="A519" s="10"/>
      <c r="B519" s="12" t="s">
        <v>459</v>
      </c>
      <c r="C519" s="13"/>
      <c r="D519" s="12"/>
      <c r="E519" s="13"/>
      <c r="F519" s="12"/>
      <c r="G519" s="11"/>
      <c r="H519" s="12"/>
      <c r="I519" s="12"/>
      <c r="J519" s="13"/>
      <c r="K519" s="12"/>
      <c r="L519" s="46"/>
    </row>
    <row r="520" spans="1:12" ht="21.75" customHeight="1" x14ac:dyDescent="0.3">
      <c r="A520" s="10"/>
      <c r="B520" s="12" t="s">
        <v>460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46"/>
    </row>
    <row r="521" spans="1:12" ht="63" customHeight="1" x14ac:dyDescent="0.3">
      <c r="A521" s="10"/>
      <c r="B521" s="60" t="s">
        <v>461</v>
      </c>
      <c r="C521" s="60"/>
      <c r="D521" s="60"/>
      <c r="E521" s="60"/>
      <c r="F521" s="60"/>
      <c r="G521" s="60"/>
      <c r="H521" s="60"/>
      <c r="I521" s="60"/>
      <c r="J521" s="13"/>
      <c r="K521" s="12"/>
      <c r="L521" s="46"/>
    </row>
    <row r="522" spans="1:12" ht="8.25" customHeight="1" x14ac:dyDescent="0.3">
      <c r="A522" s="10"/>
      <c r="B522" s="12"/>
      <c r="C522" s="13"/>
      <c r="D522" s="12"/>
      <c r="E522" s="13"/>
      <c r="F522" s="12"/>
      <c r="G522" s="11"/>
      <c r="H522" s="12"/>
      <c r="I522" s="12"/>
      <c r="J522" s="13"/>
      <c r="K522" s="12"/>
      <c r="L522" s="46"/>
    </row>
  </sheetData>
  <mergeCells count="17">
    <mergeCell ref="J1:L1"/>
    <mergeCell ref="B521:I521"/>
    <mergeCell ref="B516:E516"/>
    <mergeCell ref="B517:F517"/>
    <mergeCell ref="B518:F518"/>
    <mergeCell ref="A1:C1"/>
    <mergeCell ref="I7:J7"/>
    <mergeCell ref="K7:K8"/>
    <mergeCell ref="L7:L8"/>
    <mergeCell ref="F7:F8"/>
    <mergeCell ref="G7:G8"/>
    <mergeCell ref="H7:H8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9" footer="0.31496062992125989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Хамидулин Саяр Гаярович</cp:lastModifiedBy>
  <cp:lastPrinted>2024-12-19T14:56:40Z</cp:lastPrinted>
  <dcterms:created xsi:type="dcterms:W3CDTF">2014-04-02T04:58:06Z</dcterms:created>
  <dcterms:modified xsi:type="dcterms:W3CDTF">2024-12-24T06:17:28Z</dcterms:modified>
</cp:coreProperties>
</file>